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fu\каб_229_бюджет\САЙТ, газета- размещение информации\Доп. материал к проекту бюджета на 2022 год\"/>
    </mc:Choice>
  </mc:AlternateContent>
  <bookViews>
    <workbookView xWindow="10905" yWindow="5085" windowWidth="10740" windowHeight="4995" tabRatio="548" firstSheet="1" activeTab="1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Сведения!$B$5:$E$30</definedName>
    <definedName name="_xlnm.Print_Titles" localSheetId="1">Сведения!$4:$5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Сведения!$A$1:$K$30</definedName>
  </definedNames>
  <calcPr calcId="162913" iterate="1"/>
</workbook>
</file>

<file path=xl/calcChain.xml><?xml version="1.0" encoding="utf-8"?>
<calcChain xmlns="http://schemas.openxmlformats.org/spreadsheetml/2006/main">
  <c r="J7" i="6" l="1"/>
  <c r="H7" i="6"/>
  <c r="J27" i="6" l="1"/>
  <c r="J12" i="6"/>
  <c r="I11" i="6"/>
  <c r="K8" i="6" l="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7" i="6"/>
  <c r="I7" i="6"/>
  <c r="I8" i="6"/>
  <c r="I9" i="6"/>
  <c r="I10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C30" i="6" l="1"/>
  <c r="J17" i="6" l="1"/>
  <c r="J16" i="6"/>
  <c r="J15" i="6"/>
  <c r="J14" i="6"/>
  <c r="J13" i="6"/>
  <c r="J11" i="6"/>
  <c r="J10" i="6"/>
  <c r="J9" i="6"/>
  <c r="J8" i="6"/>
  <c r="H8" i="6" l="1"/>
  <c r="J29" i="6"/>
  <c r="H29" i="6"/>
  <c r="J28" i="6"/>
  <c r="H28" i="6"/>
  <c r="H27" i="6"/>
  <c r="J26" i="6"/>
  <c r="H26" i="6"/>
  <c r="J25" i="6"/>
  <c r="H25" i="6"/>
  <c r="J24" i="6"/>
  <c r="H24" i="6"/>
  <c r="J23" i="6"/>
  <c r="H23" i="6"/>
  <c r="J22" i="6"/>
  <c r="H22" i="6"/>
  <c r="J21" i="6"/>
  <c r="H21" i="6"/>
  <c r="J20" i="6"/>
  <c r="H20" i="6"/>
  <c r="J19" i="6"/>
  <c r="H19" i="6"/>
  <c r="J18" i="6"/>
  <c r="H18" i="6"/>
  <c r="H17" i="6"/>
  <c r="H16" i="6"/>
  <c r="H15" i="6"/>
  <c r="H14" i="6"/>
  <c r="H13" i="6"/>
  <c r="H12" i="6"/>
  <c r="H11" i="6"/>
  <c r="H10" i="6"/>
  <c r="H9" i="6"/>
  <c r="D30" i="6" l="1"/>
  <c r="E30" i="6"/>
  <c r="F30" i="6"/>
  <c r="G30" i="6"/>
  <c r="I30" i="6" l="1"/>
  <c r="J30" i="6"/>
  <c r="K30" i="6"/>
  <c r="H30" i="6"/>
</calcChain>
</file>

<file path=xl/sharedStrings.xml><?xml version="1.0" encoding="utf-8"?>
<sst xmlns="http://schemas.openxmlformats.org/spreadsheetml/2006/main" count="615" uniqueCount="554">
  <si>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</si>
  <si>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</si>
  <si>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</si>
  <si>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</si>
  <si>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</si>
  <si>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</si>
  <si>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</si>
  <si>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</si>
  <si>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</si>
  <si>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</si>
  <si>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</si>
  <si>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</si>
  <si>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</si>
  <si>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</si>
  <si>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</si>
  <si>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</si>
  <si>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</si>
  <si>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</si>
  <si>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</si>
  <si>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</si>
  <si>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</si>
  <si>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</si>
  <si>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</si>
  <si>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</si>
  <si>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</si>
  <si>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</si>
  <si>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</si>
  <si>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</si>
  <si>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</si>
  <si>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</si>
  <si>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</si>
  <si>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</si>
  <si>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</si>
  <si>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</si>
  <si>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</si>
  <si>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</si>
  <si>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</si>
  <si>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</si>
  <si>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</si>
  <si>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</si>
  <si>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</si>
  <si>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</si>
  <si>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</si>
  <si>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</si>
  <si>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</si>
  <si>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</si>
  <si>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</si>
  <si>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</si>
  <si>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</si>
  <si>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</si>
  <si>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</si>
  <si>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</si>
  <si>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</si>
  <si>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</si>
  <si>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</si>
  <si>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</si>
  <si>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</si>
  <si>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</si>
  <si>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</si>
  <si>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</si>
  <si>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</si>
  <si>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</si>
  <si>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</si>
  <si>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</si>
  <si>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</si>
  <si>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</si>
  <si>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</si>
  <si>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</si>
  <si>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</si>
  <si>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</si>
  <si>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</si>
  <si>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</si>
  <si>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</si>
  <si>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</si>
  <si>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</si>
  <si>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</si>
  <si>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</si>
  <si>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</si>
  <si>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</si>
  <si>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</si>
  <si>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</si>
  <si>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</si>
  <si>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</si>
  <si>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</si>
  <si>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</si>
  <si>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</si>
  <si>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</si>
  <si>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</si>
  <si>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</si>
  <si>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</si>
  <si>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</si>
  <si>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</si>
  <si>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</si>
  <si>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</si>
  <si>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</si>
  <si>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</si>
  <si>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</si>
  <si>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</si>
  <si>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</si>
  <si>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</si>
  <si>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</si>
  <si>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</si>
  <si>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</si>
  <si>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</si>
  <si>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</si>
  <si>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</si>
  <si>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</si>
  <si>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</si>
  <si>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</si>
  <si>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</si>
  <si>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</si>
  <si>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</si>
  <si>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</si>
  <si>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</si>
  <si>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</si>
  <si>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</si>
  <si>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</si>
  <si>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</si>
  <si>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</si>
  <si>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</si>
  <si>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</si>
  <si>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</si>
  <si>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</si>
  <si>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</si>
  <si>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</si>
  <si>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</si>
  <si>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</si>
  <si>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</si>
  <si>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</si>
  <si>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</si>
  <si>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</si>
  <si>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</si>
  <si>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</si>
  <si>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</si>
  <si>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</si>
  <si>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</si>
  <si>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</si>
  <si>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</si>
  <si>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</si>
  <si>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</si>
  <si>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</si>
  <si>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</si>
  <si>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</si>
  <si>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</si>
  <si>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</si>
  <si>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</si>
  <si>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</si>
  <si>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</si>
  <si>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</si>
  <si>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</si>
  <si>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</si>
  <si>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</si>
  <si>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</si>
  <si>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</si>
  <si>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</si>
  <si>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</si>
  <si>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</si>
  <si>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</si>
  <si>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</si>
  <si>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</si>
  <si>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</si>
  <si>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</si>
  <si>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</si>
  <si>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</si>
  <si>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</si>
  <si>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</si>
  <si>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</si>
  <si>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</si>
  <si>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</si>
  <si>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</si>
  <si>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</si>
  <si>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</si>
  <si>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</si>
  <si>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</si>
  <si>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</si>
  <si>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</si>
  <si>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</si>
  <si>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</si>
  <si>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</si>
  <si>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</si>
  <si>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</si>
  <si>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</si>
  <si>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</si>
  <si>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</si>
  <si>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</si>
  <si>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</si>
  <si>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</si>
  <si>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</si>
  <si>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</si>
  <si>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</si>
  <si>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</si>
  <si>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</si>
  <si>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</si>
  <si>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</si>
  <si>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</si>
  <si>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</si>
  <si>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</si>
  <si>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</si>
  <si>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</si>
  <si>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</si>
  <si>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</si>
  <si>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</si>
  <si>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</si>
  <si>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</si>
  <si>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</si>
  <si>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</si>
  <si>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</si>
  <si>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</si>
  <si>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</si>
  <si>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</si>
  <si>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</si>
  <si>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</si>
  <si>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</si>
  <si>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</si>
  <si>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</si>
  <si>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</si>
  <si>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</si>
  <si>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</si>
  <si>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</si>
  <si>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</si>
  <si>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</si>
  <si>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</si>
  <si>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</si>
  <si>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</si>
  <si>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</si>
  <si>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</si>
  <si>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</si>
  <si>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</si>
  <si>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</si>
  <si>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</si>
  <si>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</si>
  <si>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</si>
  <si>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</si>
  <si>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</si>
  <si>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</si>
  <si>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</si>
  <si>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</si>
  <si>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</si>
  <si>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</si>
  <si>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</si>
  <si>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</si>
  <si>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</si>
  <si>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</si>
  <si>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</si>
  <si>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</si>
  <si>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</si>
  <si>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</si>
  <si>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</si>
  <si>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</si>
  <si>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</si>
  <si>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</si>
  <si>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</si>
  <si>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</si>
  <si>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</si>
  <si>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</si>
  <si>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</si>
  <si>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</si>
  <si>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</si>
  <si>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</si>
  <si>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</si>
  <si>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</si>
  <si>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</si>
  <si>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</si>
  <si>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</si>
  <si>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</si>
  <si>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</si>
  <si>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</si>
  <si>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</si>
  <si>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</si>
  <si>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</si>
  <si>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</si>
  <si>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</si>
  <si>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</si>
  <si>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</si>
  <si>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</si>
  <si>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</si>
  <si>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</si>
  <si>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</si>
  <si>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</si>
  <si>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</si>
  <si>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</si>
  <si>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</si>
  <si>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</si>
  <si>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</si>
  <si>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</si>
  <si>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</si>
  <si>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</si>
  <si>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</si>
  <si>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</si>
  <si>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</si>
  <si>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</si>
  <si>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</si>
  <si>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</si>
  <si>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</si>
  <si>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</si>
  <si>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</si>
  <si>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</si>
  <si>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</si>
  <si>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</si>
  <si>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</si>
  <si>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</si>
  <si>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</si>
  <si>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</si>
  <si>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</si>
  <si>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</si>
  <si>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</si>
  <si>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</si>
  <si>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</si>
  <si>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</si>
  <si>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</si>
  <si>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</si>
  <si>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</si>
  <si>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</si>
  <si>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</si>
  <si>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</si>
  <si>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</si>
  <si>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</si>
  <si>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</si>
  <si>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</si>
  <si>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</si>
  <si>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</si>
  <si>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</si>
  <si>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</si>
  <si>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</si>
  <si>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</si>
  <si>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</si>
  <si>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</si>
  <si>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</si>
  <si>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</si>
  <si>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</si>
  <si>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</si>
  <si>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</si>
  <si>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</si>
  <si>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</si>
  <si>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</si>
  <si>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</si>
  <si>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</si>
  <si>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</si>
  <si>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</si>
  <si>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</si>
  <si>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</si>
  <si>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</si>
  <si>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</si>
  <si>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</si>
  <si>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</si>
  <si>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</si>
  <si>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</si>
  <si>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</si>
  <si>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</si>
  <si>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</si>
  <si>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</si>
  <si>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</si>
  <si>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</si>
  <si>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</si>
  <si>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</si>
  <si>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</si>
  <si>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</si>
  <si>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</si>
  <si>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</si>
  <si>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</si>
  <si>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</si>
  <si>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</si>
  <si>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</si>
  <si>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</si>
  <si>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</si>
  <si>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</si>
  <si>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</si>
  <si>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</si>
  <si>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</si>
  <si>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</si>
  <si>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</si>
  <si>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</si>
  <si>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</si>
  <si>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</si>
  <si>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</si>
  <si>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</si>
  <si>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</si>
  <si>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</si>
  <si>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</si>
  <si>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</si>
  <si>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</si>
  <si>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</si>
  <si>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</si>
  <si>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</si>
  <si>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</si>
  <si>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</si>
  <si>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</si>
  <si>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</si>
  <si>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</si>
  <si>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</si>
  <si>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</si>
  <si>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</si>
  <si>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</si>
  <si>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</si>
  <si>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</si>
  <si>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</si>
  <si>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</si>
  <si>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</si>
  <si>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</si>
  <si>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</si>
  <si>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</si>
  <si>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</si>
  <si>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</si>
  <si>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</si>
  <si>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</si>
  <si>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</si>
  <si>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</si>
  <si>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</si>
  <si>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</si>
  <si>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</si>
  <si>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</si>
  <si>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</si>
  <si>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</si>
  <si>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</si>
  <si>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</si>
  <si>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</si>
  <si>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</si>
  <si>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</si>
  <si>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</si>
  <si>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</si>
  <si>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</si>
  <si>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</si>
  <si>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</si>
  <si>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</si>
  <si>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</si>
  <si>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</si>
  <si>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</si>
  <si>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</si>
  <si>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</si>
  <si>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</si>
  <si>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</si>
  <si>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</si>
  <si>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</si>
  <si>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</si>
  <si>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</si>
  <si>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</si>
  <si>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</si>
  <si>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</si>
  <si>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</si>
  <si>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</si>
  <si>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</si>
  <si>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</si>
  <si>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</si>
  <si>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</si>
  <si>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</si>
  <si>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</si>
  <si>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</si>
  <si>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</si>
  <si>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</si>
  <si>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</si>
  <si>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</si>
  <si>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</si>
  <si>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</si>
  <si>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</si>
  <si>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</si>
  <si>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</si>
  <si>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</si>
  <si>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</si>
  <si>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</si>
  <si>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</si>
  <si>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</si>
  <si>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</si>
  <si>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</si>
  <si>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</si>
  <si>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</si>
  <si>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</si>
  <si>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</si>
  <si>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</si>
  <si>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</si>
  <si>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</si>
  <si>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</si>
  <si>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</si>
  <si>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</si>
  <si>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</si>
  <si>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</si>
  <si>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</si>
  <si>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</si>
  <si>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</si>
  <si>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</si>
  <si>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</si>
  <si>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</si>
  <si>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</si>
  <si>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</si>
  <si>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</si>
  <si>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</si>
  <si>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</si>
  <si>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</si>
  <si>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</si>
  <si>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</si>
  <si>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</si>
  <si>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</si>
  <si>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</si>
  <si>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</si>
  <si>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</si>
  <si>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</si>
  <si>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</si>
  <si>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</si>
  <si>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</si>
  <si>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</si>
  <si>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</si>
  <si>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</si>
  <si>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</si>
  <si>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</si>
  <si>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</si>
  <si>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</si>
  <si>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</si>
  <si>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</si>
  <si>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</si>
  <si>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</si>
  <si>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</si>
  <si>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</si>
  <si>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</si>
  <si>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</si>
  <si>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</si>
  <si>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</si>
  <si>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</si>
  <si>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</si>
  <si>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</si>
  <si>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ВСЕГО РАСХОДОВ</t>
  </si>
  <si>
    <t>Прогноз на плановый период</t>
  </si>
  <si>
    <t>Муниципальная программа «Охрана окружающей среды» на 2019-2024 годы</t>
  </si>
  <si>
    <t>Муниципальная программа «Управление муниципальными финансами города Череповца» на 2020-2025 годы</t>
  </si>
  <si>
    <t>Муниципальная программа «Формирование современной городской среды муниципального образования «Город Череповец» на 2018-2024 годы</t>
  </si>
  <si>
    <t>Муниципальная программа «Обеспечение безопасности жизнедеятельности населения города Череповца» на 2021-2025 годы</t>
  </si>
  <si>
    <t>Исполнение за 2020 год</t>
  </si>
  <si>
    <t>Ожидаемое исполнение за 2021 год</t>
  </si>
  <si>
    <t>Прогноз на 2022 год</t>
  </si>
  <si>
    <t xml:space="preserve">2023 год </t>
  </si>
  <si>
    <t>2024 год</t>
  </si>
  <si>
    <t>Сведения о расходах городского бюджета по муниципальным программам на 2022 год и плановый период 2023 и 2024 годов
в сравнении с фактическим исполнением за 2020 год и ожидаемым исполнением за 2021 год</t>
  </si>
  <si>
    <t xml:space="preserve">Отклонение 2022 года от  </t>
  </si>
  <si>
    <t xml:space="preserve"> 2020 года (тыс. рублей/%)</t>
  </si>
  <si>
    <t>2021 года (тыс. рублей/%)</t>
  </si>
  <si>
    <t>-</t>
  </si>
  <si>
    <t>Муниципальная программа «Развитие образования» на 2022-2024 годы</t>
  </si>
  <si>
    <t>Муниципальная программа «Развитие культуры и искусства в городе Череповце» на 2022-2027 годы</t>
  </si>
  <si>
    <t>Муниципальная программа «Развитие физической культуры и спорта в городе Череповце» на 2022-2024 годы</t>
  </si>
  <si>
    <t>Муниципальная программа «Сохранение и развитие архивного дела» на 2022-2025 годы</t>
  </si>
  <si>
    <t>Муниципальная программа «Содействие развитию потребительского рынка в городе Череповце на 2022-2024 годы»</t>
  </si>
  <si>
    <t>Муниципальная программа «Поддержка и развитие малого и среднего  предпринимательства, повышение  инвестиционной и туристической  привлекательности города Череповца на 2022-2026 годы»</t>
  </si>
  <si>
    <t>Муниципальная программа «Развитие молодежной политики» на 2022-2024 годы</t>
  </si>
  <si>
    <t>Муниципальная программа «Здоровый город» на 2022-2024 годы</t>
  </si>
  <si>
    <t>Муниципальная программа «Обеспечение профилактики правонарушений и общественной безопасности в городе Череповце» на 2022-2025 годы</t>
  </si>
  <si>
    <t>Муниципальная программа «Социальная поддержка граждан» на 2022-2024 годы</t>
  </si>
  <si>
    <t>Муниципальная программа «Обеспечение жильем отдельных категорий граждан» на 2022-2025 годы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</si>
  <si>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2022-2024 годы</t>
  </si>
  <si>
    <t>Муниципальная программа «Развитие городского общественного транспорта» на 2022-2024 годы</t>
  </si>
  <si>
    <t>Муниципальная программа «Реализация градостроительной политики города Череповца» на 2022-2024 годы</t>
  </si>
  <si>
    <t>Муниципальная программа «Развитие жилищно-коммунального хозяйства города Череповца» на 2022-2024 годы</t>
  </si>
  <si>
    <t>Муниципальная программа «Развитие земельно-имущественного комплекса города Череповца» на 2022-2025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</si>
  <si>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2022-2025 годы</t>
  </si>
  <si>
    <t>Муниципальная программа «Совершенствование муниципального управления в городе Череповце» на 2022-2024 годы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</si>
  <si>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2022-2024 годы</t>
  </si>
  <si>
    <t>№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</si>
</sst>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24" applyNumberFormat="1" applyFont="1" applyFill="1" applyBorder="1" applyAlignment="1">
      <alignment vertical="center"/>
    </xf>
    <xf numFmtId="165" fontId="1" fillId="2" borderId="1" xfId="24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5" fontId="1" fillId="0" borderId="1" xfId="24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2" fillId="0" borderId="1" xfId="24" applyNumberFormat="1" applyFont="1" applyFill="1" applyBorder="1" applyAlignment="1">
      <alignment vertical="center"/>
    </xf>
    <xf numFmtId="165" fontId="12" fillId="2" borderId="1" xfId="24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5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Процентный" xfId="24" builtinId="5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6" t="s">
        <v>410</v>
      </c>
    </row>
    <row r="3" spans="1:3" ht="66" x14ac:dyDescent="0.25">
      <c r="A3" s="3" t="s">
        <v>93</v>
      </c>
      <c r="B3" s="16" t="s">
        <v>92</v>
      </c>
    </row>
    <row r="4" spans="1:3" x14ac:dyDescent="0.25">
      <c r="A4" s="3" t="s">
        <v>98</v>
      </c>
      <c r="B4" s="16" t="s">
        <v>411</v>
      </c>
    </row>
    <row r="5" spans="1:3" x14ac:dyDescent="0.25">
      <c r="A5" s="3" t="s">
        <v>96</v>
      </c>
      <c r="B5" s="16" t="s">
        <v>94</v>
      </c>
    </row>
    <row r="6" spans="1:3" x14ac:dyDescent="0.25">
      <c r="A6" s="3" t="s">
        <v>97</v>
      </c>
      <c r="B6" s="16" t="s">
        <v>95</v>
      </c>
    </row>
    <row r="7" spans="1:3" ht="33" x14ac:dyDescent="0.25">
      <c r="A7" s="3" t="s">
        <v>99</v>
      </c>
      <c r="B7" s="16" t="s">
        <v>43</v>
      </c>
    </row>
    <row r="8" spans="1:3" ht="49.5" x14ac:dyDescent="0.25">
      <c r="A8" s="3" t="s">
        <v>100</v>
      </c>
      <c r="B8" s="16" t="s">
        <v>69</v>
      </c>
    </row>
    <row r="9" spans="1:3" x14ac:dyDescent="0.25">
      <c r="A9" s="3" t="s">
        <v>101</v>
      </c>
      <c r="B9" s="16" t="s">
        <v>102</v>
      </c>
    </row>
    <row r="10" spans="1:3" ht="20.25" customHeight="1" x14ac:dyDescent="0.25">
      <c r="A10" s="3" t="s">
        <v>103</v>
      </c>
      <c r="B10" s="16" t="s">
        <v>42</v>
      </c>
    </row>
    <row r="11" spans="1:3" ht="33" x14ac:dyDescent="0.25">
      <c r="A11" s="3" t="s">
        <v>105</v>
      </c>
      <c r="B11" s="16" t="s">
        <v>106</v>
      </c>
    </row>
    <row r="12" spans="1:3" ht="49.5" x14ac:dyDescent="0.25">
      <c r="A12" s="3" t="s">
        <v>399</v>
      </c>
      <c r="B12" s="16" t="s">
        <v>107</v>
      </c>
    </row>
    <row r="13" spans="1:3" ht="82.5" x14ac:dyDescent="0.25">
      <c r="A13" s="3" t="s">
        <v>108</v>
      </c>
      <c r="B13" s="16" t="s">
        <v>441</v>
      </c>
      <c r="C13" s="1" t="s">
        <v>415</v>
      </c>
    </row>
    <row r="14" spans="1:3" ht="66" x14ac:dyDescent="0.25">
      <c r="A14" s="3" t="s">
        <v>109</v>
      </c>
      <c r="B14" s="16" t="s">
        <v>110</v>
      </c>
    </row>
    <row r="15" spans="1:3" ht="66" x14ac:dyDescent="0.25">
      <c r="A15" s="3" t="s">
        <v>112</v>
      </c>
      <c r="B15" s="16" t="s">
        <v>111</v>
      </c>
    </row>
    <row r="16" spans="1:3" x14ac:dyDescent="0.25">
      <c r="A16" s="3" t="s">
        <v>113</v>
      </c>
      <c r="B16" s="16" t="s">
        <v>41</v>
      </c>
    </row>
    <row r="17" spans="1:2" ht="49.5" x14ac:dyDescent="0.25">
      <c r="A17" s="3" t="s">
        <v>114</v>
      </c>
      <c r="B17" s="16" t="s">
        <v>86</v>
      </c>
    </row>
    <row r="18" spans="1:2" ht="66" x14ac:dyDescent="0.25">
      <c r="A18" s="3" t="s">
        <v>116</v>
      </c>
      <c r="B18" s="16" t="s">
        <v>115</v>
      </c>
    </row>
    <row r="19" spans="1:2" ht="66" x14ac:dyDescent="0.25">
      <c r="A19" s="3" t="s">
        <v>117</v>
      </c>
      <c r="B19" s="16" t="s">
        <v>118</v>
      </c>
    </row>
    <row r="20" spans="1:2" ht="33" x14ac:dyDescent="0.25">
      <c r="A20" s="3" t="s">
        <v>119</v>
      </c>
      <c r="B20" s="16" t="s">
        <v>44</v>
      </c>
    </row>
    <row r="21" spans="1:2" ht="66" x14ac:dyDescent="0.25">
      <c r="A21" s="3" t="s">
        <v>120</v>
      </c>
      <c r="B21" s="16" t="s">
        <v>121</v>
      </c>
    </row>
    <row r="22" spans="1:2" ht="66" x14ac:dyDescent="0.25">
      <c r="A22" s="3" t="s">
        <v>122</v>
      </c>
      <c r="B22" s="16" t="s">
        <v>123</v>
      </c>
    </row>
    <row r="23" spans="1:2" ht="33" x14ac:dyDescent="0.25">
      <c r="A23" s="3" t="s">
        <v>442</v>
      </c>
      <c r="B23" s="16" t="s">
        <v>443</v>
      </c>
    </row>
    <row r="24" spans="1:2" x14ac:dyDescent="0.25">
      <c r="A24" s="3" t="s">
        <v>124</v>
      </c>
      <c r="B24" s="16" t="s">
        <v>45</v>
      </c>
    </row>
    <row r="25" spans="1:2" ht="50.25" customHeight="1" x14ac:dyDescent="0.25">
      <c r="A25" s="3" t="s">
        <v>125</v>
      </c>
      <c r="B25" s="16" t="s">
        <v>126</v>
      </c>
    </row>
    <row r="26" spans="1:2" ht="49.5" x14ac:dyDescent="0.25">
      <c r="A26" s="3" t="s">
        <v>127</v>
      </c>
      <c r="B26" s="16" t="s">
        <v>128</v>
      </c>
    </row>
    <row r="27" spans="1:2" ht="33" x14ac:dyDescent="0.25">
      <c r="A27" s="3" t="s">
        <v>444</v>
      </c>
      <c r="B27" s="16" t="s">
        <v>443</v>
      </c>
    </row>
    <row r="28" spans="1:2" x14ac:dyDescent="0.25">
      <c r="A28" s="3" t="s">
        <v>129</v>
      </c>
      <c r="B28" s="16" t="s">
        <v>46</v>
      </c>
    </row>
    <row r="29" spans="1:2" ht="33" x14ac:dyDescent="0.25">
      <c r="A29" s="3" t="s">
        <v>130</v>
      </c>
      <c r="B29" s="16" t="s">
        <v>131</v>
      </c>
    </row>
    <row r="30" spans="1:2" ht="52.5" customHeight="1" x14ac:dyDescent="0.25">
      <c r="A30" s="3" t="s">
        <v>132</v>
      </c>
      <c r="B30" s="16" t="s">
        <v>133</v>
      </c>
    </row>
    <row r="31" spans="1:2" ht="52.5" customHeight="1" x14ac:dyDescent="0.25">
      <c r="A31" s="3" t="s">
        <v>134</v>
      </c>
      <c r="B31" s="16" t="s">
        <v>60</v>
      </c>
    </row>
    <row r="32" spans="1:2" ht="52.5" customHeight="1" x14ac:dyDescent="0.25">
      <c r="A32" s="3" t="s">
        <v>135</v>
      </c>
      <c r="B32" s="16" t="s">
        <v>136</v>
      </c>
    </row>
    <row r="33" spans="1:2" ht="52.5" customHeight="1" x14ac:dyDescent="0.25">
      <c r="A33" s="3" t="s">
        <v>137</v>
      </c>
      <c r="B33" s="16" t="s">
        <v>138</v>
      </c>
    </row>
    <row r="34" spans="1:2" ht="52.5" customHeight="1" x14ac:dyDescent="0.25">
      <c r="A34" s="3" t="s">
        <v>139</v>
      </c>
      <c r="B34" s="16" t="s">
        <v>140</v>
      </c>
    </row>
    <row r="35" spans="1:2" ht="49.5" x14ac:dyDescent="0.25">
      <c r="A35" s="3" t="s">
        <v>141</v>
      </c>
      <c r="B35" s="16" t="s">
        <v>412</v>
      </c>
    </row>
    <row r="36" spans="1:2" ht="66" x14ac:dyDescent="0.25">
      <c r="A36" s="3" t="s">
        <v>142</v>
      </c>
      <c r="B36" s="16" t="s">
        <v>61</v>
      </c>
    </row>
    <row r="37" spans="1:2" ht="33" x14ac:dyDescent="0.25">
      <c r="A37" s="3" t="s">
        <v>143</v>
      </c>
      <c r="B37" s="16" t="s">
        <v>144</v>
      </c>
    </row>
    <row r="38" spans="1:2" ht="33" x14ac:dyDescent="0.25">
      <c r="A38" s="3" t="s">
        <v>145</v>
      </c>
      <c r="B38" s="16" t="s">
        <v>146</v>
      </c>
    </row>
    <row r="39" spans="1:2" ht="33" x14ac:dyDescent="0.25">
      <c r="A39" s="3" t="s">
        <v>147</v>
      </c>
      <c r="B39" s="16" t="s">
        <v>62</v>
      </c>
    </row>
    <row r="40" spans="1:2" ht="33" x14ac:dyDescent="0.25">
      <c r="A40" s="3" t="s">
        <v>148</v>
      </c>
      <c r="B40" s="16" t="s">
        <v>54</v>
      </c>
    </row>
    <row r="41" spans="1:2" x14ac:dyDescent="0.25">
      <c r="A41" s="3" t="s">
        <v>445</v>
      </c>
      <c r="B41" s="16" t="s">
        <v>446</v>
      </c>
    </row>
    <row r="42" spans="1:2" x14ac:dyDescent="0.25">
      <c r="A42" s="3" t="s">
        <v>447</v>
      </c>
      <c r="B42" s="16" t="s">
        <v>448</v>
      </c>
    </row>
    <row r="43" spans="1:2" ht="33" x14ac:dyDescent="0.25">
      <c r="A43" s="3" t="s">
        <v>149</v>
      </c>
      <c r="B43" s="16" t="s">
        <v>150</v>
      </c>
    </row>
    <row r="44" spans="1:2" ht="33" x14ac:dyDescent="0.25">
      <c r="A44" s="3" t="s">
        <v>192</v>
      </c>
      <c r="B44" s="16" t="s">
        <v>70</v>
      </c>
    </row>
    <row r="45" spans="1:2" x14ac:dyDescent="0.25">
      <c r="A45" s="3" t="s">
        <v>193</v>
      </c>
      <c r="B45" s="16" t="s">
        <v>102</v>
      </c>
    </row>
    <row r="46" spans="1:2" ht="33" x14ac:dyDescent="0.25">
      <c r="A46" s="3" t="s">
        <v>194</v>
      </c>
      <c r="B46" s="16" t="s">
        <v>449</v>
      </c>
    </row>
    <row r="47" spans="1:2" x14ac:dyDescent="0.25">
      <c r="A47" s="3" t="s">
        <v>152</v>
      </c>
      <c r="B47" s="16" t="s">
        <v>151</v>
      </c>
    </row>
    <row r="48" spans="1:2" ht="40.5" customHeight="1" x14ac:dyDescent="0.25">
      <c r="A48" s="3" t="s">
        <v>153</v>
      </c>
      <c r="B48" s="16" t="s">
        <v>154</v>
      </c>
    </row>
    <row r="49" spans="1:2" ht="68.25" customHeight="1" x14ac:dyDescent="0.25">
      <c r="A49" s="3" t="s">
        <v>155</v>
      </c>
      <c r="B49" s="16" t="s">
        <v>156</v>
      </c>
    </row>
    <row r="50" spans="1:2" ht="33" x14ac:dyDescent="0.25">
      <c r="A50" s="3" t="s">
        <v>158</v>
      </c>
      <c r="B50" s="16" t="s">
        <v>157</v>
      </c>
    </row>
    <row r="51" spans="1:2" ht="33" x14ac:dyDescent="0.25">
      <c r="A51" s="3" t="s">
        <v>159</v>
      </c>
      <c r="B51" s="16" t="s">
        <v>160</v>
      </c>
    </row>
    <row r="52" spans="1:2" ht="49.5" x14ac:dyDescent="0.25">
      <c r="A52" s="3" t="s">
        <v>161</v>
      </c>
      <c r="B52" s="16" t="s">
        <v>162</v>
      </c>
    </row>
    <row r="53" spans="1:2" x14ac:dyDescent="0.25">
      <c r="A53" s="3" t="s">
        <v>163</v>
      </c>
      <c r="B53" s="16" t="s">
        <v>164</v>
      </c>
    </row>
    <row r="54" spans="1:2" ht="33" x14ac:dyDescent="0.25">
      <c r="A54" s="3" t="s">
        <v>165</v>
      </c>
      <c r="B54" s="16" t="s">
        <v>166</v>
      </c>
    </row>
    <row r="55" spans="1:2" x14ac:dyDescent="0.25">
      <c r="A55" s="3" t="s">
        <v>167</v>
      </c>
      <c r="B55" s="16" t="s">
        <v>24</v>
      </c>
    </row>
    <row r="56" spans="1:2" x14ac:dyDescent="0.25">
      <c r="A56" s="3" t="s">
        <v>168</v>
      </c>
      <c r="B56" s="16" t="s">
        <v>169</v>
      </c>
    </row>
    <row r="57" spans="1:2" ht="33" x14ac:dyDescent="0.25">
      <c r="A57" s="3" t="s">
        <v>170</v>
      </c>
      <c r="B57" s="16" t="s">
        <v>171</v>
      </c>
    </row>
    <row r="58" spans="1:2" ht="33" x14ac:dyDescent="0.25">
      <c r="A58" s="3" t="s">
        <v>172</v>
      </c>
      <c r="B58" s="16" t="s">
        <v>450</v>
      </c>
    </row>
    <row r="59" spans="1:2" ht="33" x14ac:dyDescent="0.25">
      <c r="A59" s="3" t="s">
        <v>173</v>
      </c>
      <c r="B59" s="16" t="s">
        <v>174</v>
      </c>
    </row>
    <row r="60" spans="1:2" x14ac:dyDescent="0.25">
      <c r="A60" s="3" t="s">
        <v>175</v>
      </c>
      <c r="B60" s="17" t="s">
        <v>176</v>
      </c>
    </row>
    <row r="61" spans="1:2" ht="33" x14ac:dyDescent="0.25">
      <c r="A61" s="3" t="s">
        <v>451</v>
      </c>
      <c r="B61" s="16" t="s">
        <v>452</v>
      </c>
    </row>
    <row r="62" spans="1:2" x14ac:dyDescent="0.25">
      <c r="A62" s="3" t="s">
        <v>453</v>
      </c>
      <c r="B62" s="16" t="s">
        <v>454</v>
      </c>
    </row>
    <row r="63" spans="1:2" x14ac:dyDescent="0.25">
      <c r="A63" s="3" t="s">
        <v>177</v>
      </c>
      <c r="B63" s="16" t="s">
        <v>178</v>
      </c>
    </row>
    <row r="64" spans="1:2" ht="33" x14ac:dyDescent="0.25">
      <c r="A64" s="3" t="s">
        <v>179</v>
      </c>
      <c r="B64" s="16" t="s">
        <v>180</v>
      </c>
    </row>
    <row r="65" spans="1:2" x14ac:dyDescent="0.25">
      <c r="A65" s="3" t="s">
        <v>181</v>
      </c>
      <c r="B65" s="16" t="s">
        <v>182</v>
      </c>
    </row>
    <row r="66" spans="1:2" x14ac:dyDescent="0.25">
      <c r="A66" s="3" t="s">
        <v>183</v>
      </c>
      <c r="B66" s="17" t="s">
        <v>455</v>
      </c>
    </row>
    <row r="67" spans="1:2" x14ac:dyDescent="0.25">
      <c r="A67" s="3" t="s">
        <v>184</v>
      </c>
      <c r="B67" s="17" t="s">
        <v>456</v>
      </c>
    </row>
    <row r="68" spans="1:2" ht="33" x14ac:dyDescent="0.25">
      <c r="A68" s="3" t="s">
        <v>185</v>
      </c>
      <c r="B68" s="17" t="s">
        <v>186</v>
      </c>
    </row>
    <row r="69" spans="1:2" ht="33" x14ac:dyDescent="0.25">
      <c r="A69" s="3" t="s">
        <v>457</v>
      </c>
      <c r="B69" s="16" t="s">
        <v>458</v>
      </c>
    </row>
    <row r="70" spans="1:2" x14ac:dyDescent="0.25">
      <c r="A70" s="3" t="s">
        <v>187</v>
      </c>
      <c r="B70" s="16" t="s">
        <v>188</v>
      </c>
    </row>
    <row r="71" spans="1:2" x14ac:dyDescent="0.25">
      <c r="A71" s="3" t="s">
        <v>459</v>
      </c>
      <c r="B71" s="16" t="s">
        <v>460</v>
      </c>
    </row>
    <row r="72" spans="1:2" x14ac:dyDescent="0.25">
      <c r="A72" s="3" t="s">
        <v>189</v>
      </c>
      <c r="B72" s="16" t="s">
        <v>461</v>
      </c>
    </row>
    <row r="73" spans="1:2" x14ac:dyDescent="0.25">
      <c r="A73" s="3" t="s">
        <v>190</v>
      </c>
      <c r="B73" s="16" t="s">
        <v>191</v>
      </c>
    </row>
    <row r="74" spans="1:2" ht="33" x14ac:dyDescent="0.25">
      <c r="A74" s="3" t="s">
        <v>195</v>
      </c>
      <c r="B74" s="16" t="s">
        <v>196</v>
      </c>
    </row>
    <row r="75" spans="1:2" x14ac:dyDescent="0.25">
      <c r="A75" s="3" t="s">
        <v>197</v>
      </c>
      <c r="B75" s="16" t="s">
        <v>55</v>
      </c>
    </row>
    <row r="76" spans="1:2" ht="33" x14ac:dyDescent="0.25">
      <c r="A76" s="3" t="s">
        <v>198</v>
      </c>
      <c r="B76" s="16" t="s">
        <v>462</v>
      </c>
    </row>
    <row r="77" spans="1:2" ht="33" x14ac:dyDescent="0.25">
      <c r="A77" s="3" t="s">
        <v>199</v>
      </c>
      <c r="B77" s="16" t="s">
        <v>463</v>
      </c>
    </row>
    <row r="78" spans="1:2" x14ac:dyDescent="0.25">
      <c r="A78" s="3" t="s">
        <v>200</v>
      </c>
      <c r="B78" s="16" t="s">
        <v>68</v>
      </c>
    </row>
    <row r="79" spans="1:2" x14ac:dyDescent="0.25">
      <c r="A79" s="3" t="s">
        <v>201</v>
      </c>
      <c r="B79" s="16" t="s">
        <v>202</v>
      </c>
    </row>
    <row r="80" spans="1:2" ht="33" x14ac:dyDescent="0.25">
      <c r="A80" s="3" t="s">
        <v>203</v>
      </c>
      <c r="B80" s="16" t="s">
        <v>71</v>
      </c>
    </row>
    <row r="81" spans="1:2" x14ac:dyDescent="0.25">
      <c r="A81" s="3" t="s">
        <v>204</v>
      </c>
      <c r="B81" s="16" t="s">
        <v>102</v>
      </c>
    </row>
    <row r="82" spans="1:2" ht="33" x14ac:dyDescent="0.25">
      <c r="A82" s="3" t="s">
        <v>205</v>
      </c>
      <c r="B82" s="16" t="s">
        <v>206</v>
      </c>
    </row>
    <row r="83" spans="1:2" x14ac:dyDescent="0.25">
      <c r="A83" s="3" t="s">
        <v>207</v>
      </c>
      <c r="B83" s="16" t="s">
        <v>208</v>
      </c>
    </row>
    <row r="84" spans="1:2" x14ac:dyDescent="0.25">
      <c r="A84" s="3" t="s">
        <v>209</v>
      </c>
      <c r="B84" s="16" t="s">
        <v>464</v>
      </c>
    </row>
    <row r="85" spans="1:2" ht="33" x14ac:dyDescent="0.25">
      <c r="A85" s="3" t="s">
        <v>210</v>
      </c>
      <c r="B85" s="16" t="s">
        <v>56</v>
      </c>
    </row>
    <row r="86" spans="1:2" ht="49.5" x14ac:dyDescent="0.25">
      <c r="A86" s="3" t="s">
        <v>211</v>
      </c>
      <c r="B86" s="16" t="s">
        <v>212</v>
      </c>
    </row>
    <row r="87" spans="1:2" ht="82.5" x14ac:dyDescent="0.25">
      <c r="A87" s="3" t="s">
        <v>213</v>
      </c>
      <c r="B87" s="16" t="s">
        <v>214</v>
      </c>
    </row>
    <row r="88" spans="1:2" x14ac:dyDescent="0.25">
      <c r="A88" s="3" t="s">
        <v>215</v>
      </c>
      <c r="B88" s="16" t="s">
        <v>216</v>
      </c>
    </row>
    <row r="89" spans="1:2" ht="33" x14ac:dyDescent="0.25">
      <c r="A89" s="3" t="s">
        <v>217</v>
      </c>
      <c r="B89" s="16" t="s">
        <v>57</v>
      </c>
    </row>
    <row r="90" spans="1:2" ht="148.5" x14ac:dyDescent="0.25">
      <c r="A90" s="3" t="s">
        <v>218</v>
      </c>
      <c r="B90" s="16" t="s">
        <v>465</v>
      </c>
    </row>
    <row r="91" spans="1:2" ht="49.5" x14ac:dyDescent="0.25">
      <c r="A91" s="3" t="s">
        <v>219</v>
      </c>
      <c r="B91" s="16" t="s">
        <v>466</v>
      </c>
    </row>
    <row r="92" spans="1:2" x14ac:dyDescent="0.25">
      <c r="A92" s="3" t="s">
        <v>220</v>
      </c>
      <c r="B92" s="16" t="s">
        <v>102</v>
      </c>
    </row>
    <row r="93" spans="1:2" ht="66" x14ac:dyDescent="0.25">
      <c r="A93" s="3" t="s">
        <v>221</v>
      </c>
      <c r="B93" s="16" t="s">
        <v>222</v>
      </c>
    </row>
    <row r="94" spans="1:2" ht="33" x14ac:dyDescent="0.25">
      <c r="A94" s="3" t="s">
        <v>223</v>
      </c>
      <c r="B94" s="16" t="s">
        <v>467</v>
      </c>
    </row>
    <row r="95" spans="1:2" ht="49.5" x14ac:dyDescent="0.25">
      <c r="A95" s="3" t="s">
        <v>224</v>
      </c>
      <c r="B95" s="16" t="s">
        <v>225</v>
      </c>
    </row>
    <row r="96" spans="1:2" ht="114" customHeight="1" x14ac:dyDescent="0.25">
      <c r="A96" s="3" t="s">
        <v>226</v>
      </c>
      <c r="B96" s="16" t="s">
        <v>468</v>
      </c>
    </row>
    <row r="97" spans="1:2" ht="63.75" customHeight="1" x14ac:dyDescent="0.25">
      <c r="A97" s="3" t="s">
        <v>227</v>
      </c>
      <c r="B97" s="16" t="s">
        <v>228</v>
      </c>
    </row>
    <row r="98" spans="1:2" x14ac:dyDescent="0.25">
      <c r="A98" s="3" t="s">
        <v>469</v>
      </c>
      <c r="B98" s="16" t="s">
        <v>470</v>
      </c>
    </row>
    <row r="99" spans="1:2" ht="49.5" x14ac:dyDescent="0.25">
      <c r="A99" s="3" t="s">
        <v>471</v>
      </c>
      <c r="B99" s="16" t="s">
        <v>472</v>
      </c>
    </row>
    <row r="100" spans="1:2" ht="33" x14ac:dyDescent="0.25">
      <c r="A100" s="3" t="s">
        <v>229</v>
      </c>
      <c r="B100" s="16" t="s">
        <v>473</v>
      </c>
    </row>
    <row r="101" spans="1:2" ht="33" x14ac:dyDescent="0.25">
      <c r="A101" s="3" t="s">
        <v>230</v>
      </c>
      <c r="B101" s="16" t="s">
        <v>72</v>
      </c>
    </row>
    <row r="102" spans="1:2" x14ac:dyDescent="0.25">
      <c r="A102" s="3" t="s">
        <v>231</v>
      </c>
      <c r="B102" s="16" t="s">
        <v>58</v>
      </c>
    </row>
    <row r="103" spans="1:2" ht="33" x14ac:dyDescent="0.25">
      <c r="A103" s="3" t="s">
        <v>232</v>
      </c>
      <c r="B103" s="16" t="s">
        <v>73</v>
      </c>
    </row>
    <row r="104" spans="1:2" x14ac:dyDescent="0.25">
      <c r="A104" s="3" t="s">
        <v>233</v>
      </c>
      <c r="B104" s="16" t="s">
        <v>474</v>
      </c>
    </row>
    <row r="105" spans="1:2" ht="33" x14ac:dyDescent="0.25">
      <c r="A105" s="3" t="s">
        <v>234</v>
      </c>
      <c r="B105" s="16" t="s">
        <v>433</v>
      </c>
    </row>
    <row r="106" spans="1:2" ht="33" x14ac:dyDescent="0.25">
      <c r="A106" s="3" t="s">
        <v>235</v>
      </c>
      <c r="B106" s="16" t="s">
        <v>431</v>
      </c>
    </row>
    <row r="107" spans="1:2" ht="66" x14ac:dyDescent="0.25">
      <c r="A107" s="3" t="s">
        <v>236</v>
      </c>
      <c r="B107" s="16" t="s">
        <v>409</v>
      </c>
    </row>
    <row r="108" spans="1:2" x14ac:dyDescent="0.25">
      <c r="A108" s="3" t="s">
        <v>237</v>
      </c>
      <c r="B108" s="16" t="s">
        <v>238</v>
      </c>
    </row>
    <row r="109" spans="1:2" x14ac:dyDescent="0.25">
      <c r="A109" s="3" t="s">
        <v>239</v>
      </c>
      <c r="B109" s="16" t="s">
        <v>85</v>
      </c>
    </row>
    <row r="110" spans="1:2" x14ac:dyDescent="0.25">
      <c r="A110" s="3" t="s">
        <v>240</v>
      </c>
      <c r="B110" s="16" t="s">
        <v>59</v>
      </c>
    </row>
    <row r="111" spans="1:2" ht="33" x14ac:dyDescent="0.25">
      <c r="A111" s="3" t="s">
        <v>241</v>
      </c>
      <c r="B111" s="16" t="s">
        <v>242</v>
      </c>
    </row>
    <row r="112" spans="1:2" ht="33" x14ac:dyDescent="0.25">
      <c r="A112" s="3" t="s">
        <v>243</v>
      </c>
      <c r="B112" s="16" t="s">
        <v>52</v>
      </c>
    </row>
    <row r="113" spans="1:2" ht="66" x14ac:dyDescent="0.25">
      <c r="A113" s="3" t="s">
        <v>244</v>
      </c>
      <c r="B113" s="16" t="s">
        <v>0</v>
      </c>
    </row>
    <row r="114" spans="1:2" ht="66" x14ac:dyDescent="0.25">
      <c r="A114" s="3" t="s">
        <v>475</v>
      </c>
      <c r="B114" s="16" t="s">
        <v>476</v>
      </c>
    </row>
    <row r="115" spans="1:2" ht="148.5" x14ac:dyDescent="0.25">
      <c r="A115" s="3" t="s">
        <v>424</v>
      </c>
      <c r="B115" s="16" t="s">
        <v>434</v>
      </c>
    </row>
    <row r="116" spans="1:2" x14ac:dyDescent="0.25">
      <c r="A116" s="3" t="s">
        <v>245</v>
      </c>
      <c r="B116" s="16" t="s">
        <v>477</v>
      </c>
    </row>
    <row r="117" spans="1:2" ht="49.5" x14ac:dyDescent="0.25">
      <c r="A117" s="3" t="s">
        <v>246</v>
      </c>
      <c r="B117" s="16" t="s">
        <v>478</v>
      </c>
    </row>
    <row r="118" spans="1:2" ht="49.5" x14ac:dyDescent="0.25">
      <c r="A118" s="3" t="s">
        <v>247</v>
      </c>
      <c r="B118" s="16" t="s">
        <v>74</v>
      </c>
    </row>
    <row r="119" spans="1:2" ht="138" customHeight="1" x14ac:dyDescent="0.25">
      <c r="A119" s="3" t="s">
        <v>249</v>
      </c>
      <c r="B119" s="16" t="s">
        <v>248</v>
      </c>
    </row>
    <row r="120" spans="1:2" ht="66.75" customHeight="1" x14ac:dyDescent="0.25">
      <c r="A120" s="3" t="s">
        <v>250</v>
      </c>
      <c r="B120" s="16" t="s">
        <v>1</v>
      </c>
    </row>
    <row r="121" spans="1:2" ht="27.75" customHeight="1" x14ac:dyDescent="0.25">
      <c r="A121" s="3" t="s">
        <v>251</v>
      </c>
      <c r="B121" s="16" t="s">
        <v>252</v>
      </c>
    </row>
    <row r="122" spans="1:2" ht="54" customHeight="1" x14ac:dyDescent="0.25">
      <c r="A122" s="3" t="s">
        <v>253</v>
      </c>
      <c r="B122" s="16" t="s">
        <v>63</v>
      </c>
    </row>
    <row r="123" spans="1:2" ht="54" customHeight="1" x14ac:dyDescent="0.25">
      <c r="A123" s="3" t="s">
        <v>254</v>
      </c>
      <c r="B123" s="16" t="s">
        <v>64</v>
      </c>
    </row>
    <row r="124" spans="1:2" ht="33" x14ac:dyDescent="0.25">
      <c r="A124" s="3" t="s">
        <v>255</v>
      </c>
      <c r="B124" s="16" t="s">
        <v>256</v>
      </c>
    </row>
    <row r="125" spans="1:2" ht="49.5" x14ac:dyDescent="0.25">
      <c r="A125" s="3" t="s">
        <v>257</v>
      </c>
      <c r="B125" s="16" t="s">
        <v>65</v>
      </c>
    </row>
    <row r="126" spans="1:2" ht="33" x14ac:dyDescent="0.25">
      <c r="A126" s="3" t="s">
        <v>258</v>
      </c>
      <c r="B126" s="16" t="s">
        <v>2</v>
      </c>
    </row>
    <row r="127" spans="1:2" ht="33" x14ac:dyDescent="0.25">
      <c r="A127" s="3" t="s">
        <v>259</v>
      </c>
      <c r="B127" s="16" t="s">
        <v>260</v>
      </c>
    </row>
    <row r="128" spans="1:2" ht="49.5" x14ac:dyDescent="0.25">
      <c r="A128" s="3" t="s">
        <v>261</v>
      </c>
      <c r="B128" s="16" t="s">
        <v>479</v>
      </c>
    </row>
    <row r="129" spans="1:2" ht="33" x14ac:dyDescent="0.25">
      <c r="A129" s="3" t="s">
        <v>262</v>
      </c>
      <c r="B129" s="16" t="s">
        <v>88</v>
      </c>
    </row>
    <row r="130" spans="1:2" ht="33" x14ac:dyDescent="0.25">
      <c r="A130" s="3" t="s">
        <v>263</v>
      </c>
      <c r="B130" s="16" t="s">
        <v>264</v>
      </c>
    </row>
    <row r="131" spans="1:2" ht="49.5" x14ac:dyDescent="0.25">
      <c r="A131" s="3" t="s">
        <v>265</v>
      </c>
      <c r="B131" s="16" t="s">
        <v>66</v>
      </c>
    </row>
    <row r="132" spans="1:2" ht="33" x14ac:dyDescent="0.25">
      <c r="A132" s="3" t="s">
        <v>266</v>
      </c>
      <c r="B132" s="16" t="s">
        <v>51</v>
      </c>
    </row>
    <row r="133" spans="1:2" x14ac:dyDescent="0.25">
      <c r="A133" s="3" t="s">
        <v>267</v>
      </c>
      <c r="B133" s="16" t="s">
        <v>3</v>
      </c>
    </row>
    <row r="134" spans="1:2" ht="33" x14ac:dyDescent="0.25">
      <c r="A134" s="3" t="s">
        <v>268</v>
      </c>
      <c r="B134" s="16" t="s">
        <v>413</v>
      </c>
    </row>
    <row r="135" spans="1:2" ht="66" x14ac:dyDescent="0.25">
      <c r="A135" s="3" t="s">
        <v>435</v>
      </c>
      <c r="B135" s="16" t="s">
        <v>436</v>
      </c>
    </row>
    <row r="136" spans="1:2" ht="132" x14ac:dyDescent="0.25">
      <c r="A136" s="3" t="s">
        <v>437</v>
      </c>
      <c r="B136" s="16" t="s">
        <v>425</v>
      </c>
    </row>
    <row r="137" spans="1:2" ht="33" x14ac:dyDescent="0.25">
      <c r="A137" s="3" t="s">
        <v>269</v>
      </c>
      <c r="B137" s="16" t="s">
        <v>270</v>
      </c>
    </row>
    <row r="138" spans="1:2" ht="40.5" customHeight="1" x14ac:dyDescent="0.25">
      <c r="A138" s="3" t="s">
        <v>271</v>
      </c>
      <c r="B138" s="16" t="s">
        <v>272</v>
      </c>
    </row>
    <row r="139" spans="1:2" ht="82.5" x14ac:dyDescent="0.25">
      <c r="A139" s="3" t="s">
        <v>273</v>
      </c>
      <c r="B139" s="16" t="s">
        <v>480</v>
      </c>
    </row>
    <row r="140" spans="1:2" ht="74.25" customHeight="1" x14ac:dyDescent="0.25">
      <c r="A140" s="3" t="s">
        <v>274</v>
      </c>
      <c r="B140" s="16" t="s">
        <v>481</v>
      </c>
    </row>
    <row r="141" spans="1:2" x14ac:dyDescent="0.25">
      <c r="A141" s="3" t="s">
        <v>275</v>
      </c>
      <c r="B141" s="16" t="s">
        <v>4</v>
      </c>
    </row>
    <row r="142" spans="1:2" ht="78" customHeight="1" x14ac:dyDescent="0.25">
      <c r="A142" s="3" t="s">
        <v>276</v>
      </c>
      <c r="B142" s="16" t="s">
        <v>5</v>
      </c>
    </row>
    <row r="143" spans="1:2" x14ac:dyDescent="0.2">
      <c r="A143" s="3" t="s">
        <v>277</v>
      </c>
      <c r="B143" s="18" t="s">
        <v>414</v>
      </c>
    </row>
    <row r="144" spans="1:2" ht="141" customHeight="1" x14ac:dyDescent="0.25">
      <c r="A144" s="3" t="s">
        <v>278</v>
      </c>
      <c r="B144" s="16" t="s">
        <v>6</v>
      </c>
    </row>
    <row r="145" spans="1:2" ht="44.25" customHeight="1" x14ac:dyDescent="0.25">
      <c r="A145" s="3" t="s">
        <v>279</v>
      </c>
      <c r="B145" s="16" t="s">
        <v>7</v>
      </c>
    </row>
    <row r="146" spans="1:2" ht="49.5" x14ac:dyDescent="0.25">
      <c r="A146" s="3" t="s">
        <v>280</v>
      </c>
      <c r="B146" s="16" t="s">
        <v>482</v>
      </c>
    </row>
    <row r="147" spans="1:2" ht="33" x14ac:dyDescent="0.25">
      <c r="A147" s="3" t="s">
        <v>281</v>
      </c>
      <c r="B147" s="16" t="s">
        <v>282</v>
      </c>
    </row>
    <row r="148" spans="1:2" ht="139.5" customHeight="1" x14ac:dyDescent="0.25">
      <c r="A148" s="3" t="s">
        <v>283</v>
      </c>
      <c r="B148" s="16" t="s">
        <v>284</v>
      </c>
    </row>
    <row r="149" spans="1:2" ht="33" x14ac:dyDescent="0.25">
      <c r="A149" s="3" t="s">
        <v>285</v>
      </c>
      <c r="B149" s="16" t="s">
        <v>8</v>
      </c>
    </row>
    <row r="150" spans="1:2" ht="33" x14ac:dyDescent="0.25">
      <c r="A150" s="3" t="s">
        <v>286</v>
      </c>
      <c r="B150" s="16" t="s">
        <v>483</v>
      </c>
    </row>
    <row r="151" spans="1:2" ht="70.5" customHeight="1" x14ac:dyDescent="0.25">
      <c r="A151" s="3" t="s">
        <v>287</v>
      </c>
      <c r="B151" s="16" t="s">
        <v>288</v>
      </c>
    </row>
    <row r="152" spans="1:2" ht="136.5" customHeight="1" x14ac:dyDescent="0.25">
      <c r="A152" s="3" t="s">
        <v>418</v>
      </c>
      <c r="B152" s="16" t="s">
        <v>423</v>
      </c>
    </row>
    <row r="153" spans="1:2" ht="27.75" customHeight="1" x14ac:dyDescent="0.25">
      <c r="A153" s="3" t="s">
        <v>289</v>
      </c>
      <c r="B153" s="16" t="s">
        <v>75</v>
      </c>
    </row>
    <row r="154" spans="1:2" ht="141.75" customHeight="1" x14ac:dyDescent="0.25">
      <c r="A154" s="3" t="s">
        <v>290</v>
      </c>
      <c r="B154" s="16" t="s">
        <v>102</v>
      </c>
    </row>
    <row r="155" spans="1:2" ht="141.75" customHeight="1" x14ac:dyDescent="0.25">
      <c r="A155" s="3" t="s">
        <v>291</v>
      </c>
      <c r="B155" s="16" t="s">
        <v>484</v>
      </c>
    </row>
    <row r="156" spans="1:2" ht="66.75" customHeight="1" x14ac:dyDescent="0.25">
      <c r="A156" s="3" t="s">
        <v>310</v>
      </c>
      <c r="B156" s="16" t="s">
        <v>76</v>
      </c>
    </row>
    <row r="157" spans="1:2" x14ac:dyDescent="0.25">
      <c r="A157" s="3" t="s">
        <v>311</v>
      </c>
      <c r="B157" s="16" t="s">
        <v>102</v>
      </c>
    </row>
    <row r="158" spans="1:2" x14ac:dyDescent="0.25">
      <c r="A158" s="3" t="s">
        <v>292</v>
      </c>
      <c r="B158" s="16" t="s">
        <v>9</v>
      </c>
    </row>
    <row r="159" spans="1:2" ht="40.5" customHeight="1" x14ac:dyDescent="0.25">
      <c r="A159" s="3" t="s">
        <v>293</v>
      </c>
      <c r="B159" s="16" t="s">
        <v>10</v>
      </c>
    </row>
    <row r="160" spans="1:2" ht="96" customHeight="1" x14ac:dyDescent="0.25">
      <c r="A160" s="3" t="s">
        <v>294</v>
      </c>
      <c r="B160" s="16" t="s">
        <v>295</v>
      </c>
    </row>
    <row r="161" spans="1:2" ht="78.75" customHeight="1" x14ac:dyDescent="0.2">
      <c r="A161" s="19" t="s">
        <v>296</v>
      </c>
      <c r="B161" s="18" t="s">
        <v>485</v>
      </c>
    </row>
    <row r="162" spans="1:2" ht="33" x14ac:dyDescent="0.25">
      <c r="A162" s="3" t="s">
        <v>297</v>
      </c>
      <c r="B162" s="16" t="s">
        <v>11</v>
      </c>
    </row>
    <row r="163" spans="1:2" ht="33" x14ac:dyDescent="0.25">
      <c r="A163" s="3" t="s">
        <v>298</v>
      </c>
      <c r="B163" s="16" t="s">
        <v>299</v>
      </c>
    </row>
    <row r="164" spans="1:2" ht="33" x14ac:dyDescent="0.25">
      <c r="A164" s="3" t="s">
        <v>300</v>
      </c>
      <c r="B164" s="16" t="s">
        <v>301</v>
      </c>
    </row>
    <row r="165" spans="1:2" ht="66" x14ac:dyDescent="0.25">
      <c r="A165" s="3" t="s">
        <v>302</v>
      </c>
      <c r="B165" s="16" t="s">
        <v>303</v>
      </c>
    </row>
    <row r="166" spans="1:2" ht="82.5" x14ac:dyDescent="0.25">
      <c r="A166" s="3" t="s">
        <v>304</v>
      </c>
      <c r="B166" s="16" t="s">
        <v>305</v>
      </c>
    </row>
    <row r="167" spans="1:2" x14ac:dyDescent="0.25">
      <c r="A167" s="3" t="s">
        <v>306</v>
      </c>
      <c r="B167" s="16" t="s">
        <v>12</v>
      </c>
    </row>
    <row r="168" spans="1:2" x14ac:dyDescent="0.25">
      <c r="A168" s="3" t="s">
        <v>307</v>
      </c>
      <c r="B168" s="16" t="s">
        <v>13</v>
      </c>
    </row>
    <row r="169" spans="1:2" ht="33" x14ac:dyDescent="0.25">
      <c r="A169" s="3" t="s">
        <v>308</v>
      </c>
      <c r="B169" s="16" t="s">
        <v>14</v>
      </c>
    </row>
    <row r="170" spans="1:2" ht="33" x14ac:dyDescent="0.25">
      <c r="A170" s="3" t="s">
        <v>309</v>
      </c>
      <c r="B170" s="16" t="s">
        <v>87</v>
      </c>
    </row>
    <row r="171" spans="1:2" ht="33" x14ac:dyDescent="0.25">
      <c r="A171" s="3" t="s">
        <v>486</v>
      </c>
      <c r="B171" s="16" t="s">
        <v>487</v>
      </c>
    </row>
    <row r="172" spans="1:2" ht="33" x14ac:dyDescent="0.25">
      <c r="A172" s="3" t="s">
        <v>312</v>
      </c>
      <c r="B172" s="16" t="s">
        <v>488</v>
      </c>
    </row>
    <row r="173" spans="1:2" ht="33" x14ac:dyDescent="0.25">
      <c r="A173" s="3" t="s">
        <v>313</v>
      </c>
      <c r="B173" s="16" t="s">
        <v>15</v>
      </c>
    </row>
    <row r="174" spans="1:2" ht="33" x14ac:dyDescent="0.25">
      <c r="A174" s="3" t="s">
        <v>314</v>
      </c>
      <c r="B174" s="16" t="s">
        <v>16</v>
      </c>
    </row>
    <row r="175" spans="1:2" ht="33" x14ac:dyDescent="0.25">
      <c r="A175" s="3" t="s">
        <v>315</v>
      </c>
      <c r="B175" s="16" t="s">
        <v>17</v>
      </c>
    </row>
    <row r="176" spans="1:2" ht="33" x14ac:dyDescent="0.25">
      <c r="A176" s="3" t="s">
        <v>316</v>
      </c>
      <c r="B176" s="16" t="s">
        <v>77</v>
      </c>
    </row>
    <row r="177" spans="1:2" x14ac:dyDescent="0.25">
      <c r="A177" s="3" t="s">
        <v>317</v>
      </c>
      <c r="B177" s="16" t="s">
        <v>102</v>
      </c>
    </row>
    <row r="178" spans="1:2" ht="49.5" x14ac:dyDescent="0.25">
      <c r="A178" s="3" t="s">
        <v>318</v>
      </c>
      <c r="B178" s="16" t="s">
        <v>489</v>
      </c>
    </row>
    <row r="179" spans="1:2" x14ac:dyDescent="0.25">
      <c r="A179" s="3" t="s">
        <v>319</v>
      </c>
      <c r="B179" s="16" t="s">
        <v>78</v>
      </c>
    </row>
    <row r="180" spans="1:2" x14ac:dyDescent="0.25">
      <c r="A180" s="3" t="s">
        <v>320</v>
      </c>
      <c r="B180" s="16" t="s">
        <v>53</v>
      </c>
    </row>
    <row r="181" spans="1:2" ht="33" x14ac:dyDescent="0.25">
      <c r="A181" s="3" t="s">
        <v>396</v>
      </c>
      <c r="B181" s="16" t="s">
        <v>490</v>
      </c>
    </row>
    <row r="182" spans="1:2" x14ac:dyDescent="0.25">
      <c r="A182" s="3" t="s">
        <v>491</v>
      </c>
      <c r="B182" s="16" t="s">
        <v>492</v>
      </c>
    </row>
    <row r="183" spans="1:2" x14ac:dyDescent="0.25">
      <c r="A183" s="3" t="s">
        <v>493</v>
      </c>
      <c r="B183" s="16" t="s">
        <v>89</v>
      </c>
    </row>
    <row r="184" spans="1:2" ht="33" x14ac:dyDescent="0.25">
      <c r="A184" s="3" t="s">
        <v>494</v>
      </c>
      <c r="B184" s="16" t="s">
        <v>495</v>
      </c>
    </row>
    <row r="185" spans="1:2" ht="33" x14ac:dyDescent="0.25">
      <c r="A185" s="3" t="s">
        <v>397</v>
      </c>
      <c r="B185" s="16" t="s">
        <v>90</v>
      </c>
    </row>
    <row r="186" spans="1:2" ht="49.5" x14ac:dyDescent="0.25">
      <c r="A186" s="3" t="s">
        <v>321</v>
      </c>
      <c r="B186" s="16" t="s">
        <v>322</v>
      </c>
    </row>
    <row r="187" spans="1:2" ht="66" x14ac:dyDescent="0.2">
      <c r="A187" s="14" t="s">
        <v>416</v>
      </c>
      <c r="B187" s="20" t="s">
        <v>417</v>
      </c>
    </row>
    <row r="188" spans="1:2" ht="33" x14ac:dyDescent="0.25">
      <c r="A188" s="3" t="s">
        <v>323</v>
      </c>
      <c r="B188" s="16" t="s">
        <v>301</v>
      </c>
    </row>
    <row r="189" spans="1:2" ht="49.5" x14ac:dyDescent="0.25">
      <c r="A189" s="3" t="s">
        <v>496</v>
      </c>
      <c r="B189" s="16" t="s">
        <v>497</v>
      </c>
    </row>
    <row r="190" spans="1:2" x14ac:dyDescent="0.25">
      <c r="A190" s="3" t="s">
        <v>324</v>
      </c>
      <c r="B190" s="16" t="s">
        <v>79</v>
      </c>
    </row>
    <row r="191" spans="1:2" x14ac:dyDescent="0.25">
      <c r="A191" s="3" t="s">
        <v>325</v>
      </c>
      <c r="B191" s="16" t="s">
        <v>326</v>
      </c>
    </row>
    <row r="192" spans="1:2" ht="33" x14ac:dyDescent="0.25">
      <c r="A192" s="3" t="s">
        <v>327</v>
      </c>
      <c r="B192" s="16" t="s">
        <v>498</v>
      </c>
    </row>
    <row r="193" spans="1:2" ht="49.5" x14ac:dyDescent="0.25">
      <c r="A193" s="3" t="s">
        <v>499</v>
      </c>
      <c r="B193" s="16" t="s">
        <v>500</v>
      </c>
    </row>
    <row r="194" spans="1:2" ht="49.5" x14ac:dyDescent="0.25">
      <c r="A194" s="3" t="s">
        <v>501</v>
      </c>
      <c r="B194" s="16" t="s">
        <v>502</v>
      </c>
    </row>
    <row r="195" spans="1:2" x14ac:dyDescent="0.25">
      <c r="A195" s="3" t="s">
        <v>328</v>
      </c>
      <c r="B195" s="16" t="s">
        <v>18</v>
      </c>
    </row>
    <row r="196" spans="1:2" ht="33" x14ac:dyDescent="0.25">
      <c r="A196" s="3" t="s">
        <v>329</v>
      </c>
      <c r="B196" s="16" t="s">
        <v>19</v>
      </c>
    </row>
    <row r="197" spans="1:2" x14ac:dyDescent="0.25">
      <c r="A197" s="3" t="s">
        <v>330</v>
      </c>
      <c r="B197" s="16" t="s">
        <v>331</v>
      </c>
    </row>
    <row r="198" spans="1:2" x14ac:dyDescent="0.25">
      <c r="A198" s="3" t="s">
        <v>332</v>
      </c>
      <c r="B198" s="16" t="s">
        <v>20</v>
      </c>
    </row>
    <row r="199" spans="1:2" x14ac:dyDescent="0.25">
      <c r="A199" s="3" t="s">
        <v>333</v>
      </c>
      <c r="B199" s="16" t="s">
        <v>21</v>
      </c>
    </row>
    <row r="200" spans="1:2" ht="33" x14ac:dyDescent="0.25">
      <c r="A200" s="3" t="s">
        <v>334</v>
      </c>
      <c r="B200" s="16" t="s">
        <v>22</v>
      </c>
    </row>
    <row r="201" spans="1:2" ht="33" x14ac:dyDescent="0.25">
      <c r="A201" s="3" t="s">
        <v>335</v>
      </c>
      <c r="B201" s="16" t="s">
        <v>336</v>
      </c>
    </row>
    <row r="202" spans="1:2" ht="33" x14ac:dyDescent="0.25">
      <c r="A202" s="3" t="s">
        <v>337</v>
      </c>
      <c r="B202" s="16" t="s">
        <v>23</v>
      </c>
    </row>
    <row r="203" spans="1:2" ht="33" x14ac:dyDescent="0.25">
      <c r="A203" s="3" t="s">
        <v>338</v>
      </c>
      <c r="B203" s="16" t="s">
        <v>429</v>
      </c>
    </row>
    <row r="204" spans="1:2" x14ac:dyDescent="0.25">
      <c r="A204" s="3" t="s">
        <v>339</v>
      </c>
      <c r="B204" s="16" t="s">
        <v>80</v>
      </c>
    </row>
    <row r="205" spans="1:2" ht="33" x14ac:dyDescent="0.25">
      <c r="A205" s="3" t="s">
        <v>503</v>
      </c>
      <c r="B205" s="16" t="s">
        <v>504</v>
      </c>
    </row>
    <row r="206" spans="1:2" x14ac:dyDescent="0.25">
      <c r="A206" s="3" t="s">
        <v>505</v>
      </c>
      <c r="B206" s="16" t="s">
        <v>340</v>
      </c>
    </row>
    <row r="207" spans="1:2" ht="49.5" x14ac:dyDescent="0.25">
      <c r="A207" s="3" t="s">
        <v>506</v>
      </c>
      <c r="B207" s="16" t="s">
        <v>507</v>
      </c>
    </row>
    <row r="208" spans="1:2" ht="49.5" x14ac:dyDescent="0.25">
      <c r="A208" s="3" t="s">
        <v>508</v>
      </c>
      <c r="B208" s="16" t="s">
        <v>509</v>
      </c>
    </row>
    <row r="209" spans="1:2" ht="33" x14ac:dyDescent="0.25">
      <c r="A209" s="3" t="s">
        <v>510</v>
      </c>
      <c r="B209" s="16" t="s">
        <v>366</v>
      </c>
    </row>
    <row r="210" spans="1:2" ht="33" x14ac:dyDescent="0.25">
      <c r="A210" s="3" t="s">
        <v>341</v>
      </c>
      <c r="B210" s="16" t="s">
        <v>511</v>
      </c>
    </row>
    <row r="211" spans="1:2" ht="39.75" customHeight="1" x14ac:dyDescent="0.25">
      <c r="A211" s="3" t="s">
        <v>342</v>
      </c>
      <c r="B211" s="16" t="s">
        <v>25</v>
      </c>
    </row>
    <row r="212" spans="1:2" x14ac:dyDescent="0.25">
      <c r="A212" s="3" t="s">
        <v>343</v>
      </c>
      <c r="B212" s="16" t="s">
        <v>26</v>
      </c>
    </row>
    <row r="213" spans="1:2" ht="33" x14ac:dyDescent="0.25">
      <c r="A213" s="3" t="s">
        <v>344</v>
      </c>
      <c r="B213" s="16" t="s">
        <v>27</v>
      </c>
    </row>
    <row r="214" spans="1:2" x14ac:dyDescent="0.25">
      <c r="A214" s="3" t="s">
        <v>345</v>
      </c>
      <c r="B214" s="16" t="s">
        <v>28</v>
      </c>
    </row>
    <row r="215" spans="1:2" ht="33" x14ac:dyDescent="0.25">
      <c r="A215" s="3" t="s">
        <v>346</v>
      </c>
      <c r="B215" s="16" t="s">
        <v>67</v>
      </c>
    </row>
    <row r="216" spans="1:2" x14ac:dyDescent="0.25">
      <c r="A216" s="3" t="s">
        <v>347</v>
      </c>
      <c r="B216" s="16" t="s">
        <v>29</v>
      </c>
    </row>
    <row r="217" spans="1:2" ht="49.5" x14ac:dyDescent="0.25">
      <c r="A217" s="3" t="s">
        <v>348</v>
      </c>
      <c r="B217" s="16" t="s">
        <v>30</v>
      </c>
    </row>
    <row r="218" spans="1:2" x14ac:dyDescent="0.25">
      <c r="A218" s="3" t="s">
        <v>349</v>
      </c>
      <c r="B218" s="16" t="s">
        <v>31</v>
      </c>
    </row>
    <row r="219" spans="1:2" ht="33" x14ac:dyDescent="0.25">
      <c r="A219" s="3" t="s">
        <v>350</v>
      </c>
      <c r="B219" s="16" t="s">
        <v>81</v>
      </c>
    </row>
    <row r="220" spans="1:2" ht="82.5" x14ac:dyDescent="0.25">
      <c r="A220" s="3" t="s">
        <v>351</v>
      </c>
      <c r="B220" s="16" t="s">
        <v>512</v>
      </c>
    </row>
    <row r="221" spans="1:2" ht="49.5" x14ac:dyDescent="0.25">
      <c r="A221" s="3" t="s">
        <v>352</v>
      </c>
      <c r="B221" s="16" t="s">
        <v>513</v>
      </c>
    </row>
    <row r="222" spans="1:2" ht="49.5" x14ac:dyDescent="0.25">
      <c r="A222" s="3" t="s">
        <v>353</v>
      </c>
      <c r="B222" s="16" t="s">
        <v>83</v>
      </c>
    </row>
    <row r="223" spans="1:2" ht="66" x14ac:dyDescent="0.25">
      <c r="A223" s="3" t="s">
        <v>354</v>
      </c>
      <c r="B223" s="16" t="s">
        <v>84</v>
      </c>
    </row>
    <row r="224" spans="1:2" ht="33" x14ac:dyDescent="0.25">
      <c r="A224" s="3" t="s">
        <v>355</v>
      </c>
      <c r="B224" s="16" t="s">
        <v>82</v>
      </c>
    </row>
    <row r="225" spans="1:2" ht="66" x14ac:dyDescent="0.25">
      <c r="A225" s="3" t="s">
        <v>357</v>
      </c>
      <c r="B225" s="16" t="s">
        <v>356</v>
      </c>
    </row>
    <row r="226" spans="1:2" ht="49.5" x14ac:dyDescent="0.25">
      <c r="A226" s="3" t="s">
        <v>358</v>
      </c>
      <c r="B226" s="16" t="s">
        <v>32</v>
      </c>
    </row>
    <row r="227" spans="1:2" ht="33" x14ac:dyDescent="0.25">
      <c r="A227" s="3" t="s">
        <v>359</v>
      </c>
      <c r="B227" s="16" t="s">
        <v>360</v>
      </c>
    </row>
    <row r="228" spans="1:2" x14ac:dyDescent="0.25">
      <c r="A228" s="3" t="s">
        <v>361</v>
      </c>
      <c r="B228" s="16" t="s">
        <v>33</v>
      </c>
    </row>
    <row r="229" spans="1:2" x14ac:dyDescent="0.25">
      <c r="A229" s="3" t="s">
        <v>367</v>
      </c>
      <c r="B229" s="16" t="s">
        <v>34</v>
      </c>
    </row>
    <row r="230" spans="1:2" x14ac:dyDescent="0.25">
      <c r="A230" s="3" t="s">
        <v>368</v>
      </c>
      <c r="B230" s="16" t="s">
        <v>47</v>
      </c>
    </row>
    <row r="231" spans="1:2" ht="33" x14ac:dyDescent="0.25">
      <c r="A231" s="3" t="s">
        <v>369</v>
      </c>
      <c r="B231" s="16" t="s">
        <v>48</v>
      </c>
    </row>
    <row r="232" spans="1:2" x14ac:dyDescent="0.25">
      <c r="A232" s="3" t="s">
        <v>370</v>
      </c>
      <c r="B232" s="16" t="s">
        <v>39</v>
      </c>
    </row>
    <row r="233" spans="1:2" x14ac:dyDescent="0.25">
      <c r="A233" s="3" t="s">
        <v>371</v>
      </c>
      <c r="B233" s="16" t="s">
        <v>102</v>
      </c>
    </row>
    <row r="234" spans="1:2" x14ac:dyDescent="0.25">
      <c r="A234" s="3" t="s">
        <v>372</v>
      </c>
      <c r="B234" s="16" t="s">
        <v>373</v>
      </c>
    </row>
    <row r="235" spans="1:2" x14ac:dyDescent="0.25">
      <c r="A235" s="3" t="s">
        <v>374</v>
      </c>
      <c r="B235" s="16" t="s">
        <v>102</v>
      </c>
    </row>
    <row r="236" spans="1:2" ht="82.5" x14ac:dyDescent="0.25">
      <c r="A236" s="3" t="s">
        <v>402</v>
      </c>
      <c r="B236" s="16" t="s">
        <v>514</v>
      </c>
    </row>
    <row r="237" spans="1:2" ht="82.5" x14ac:dyDescent="0.25">
      <c r="A237" s="3" t="s">
        <v>404</v>
      </c>
      <c r="B237" s="16" t="s">
        <v>515</v>
      </c>
    </row>
    <row r="238" spans="1:2" ht="82.5" x14ac:dyDescent="0.25">
      <c r="A238" s="3" t="s">
        <v>400</v>
      </c>
      <c r="B238" s="16" t="s">
        <v>516</v>
      </c>
    </row>
    <row r="239" spans="1:2" ht="33" x14ac:dyDescent="0.25">
      <c r="A239" s="3" t="s">
        <v>376</v>
      </c>
      <c r="B239" s="16" t="s">
        <v>375</v>
      </c>
    </row>
    <row r="240" spans="1:2" x14ac:dyDescent="0.25">
      <c r="A240" s="3" t="s">
        <v>377</v>
      </c>
      <c r="B240" s="16" t="s">
        <v>35</v>
      </c>
    </row>
    <row r="241" spans="1:2" x14ac:dyDescent="0.25">
      <c r="A241" s="3" t="s">
        <v>378</v>
      </c>
      <c r="B241" s="16" t="s">
        <v>102</v>
      </c>
    </row>
    <row r="242" spans="1:2" ht="33" x14ac:dyDescent="0.25">
      <c r="A242" s="3" t="s">
        <v>380</v>
      </c>
      <c r="B242" s="16" t="s">
        <v>379</v>
      </c>
    </row>
    <row r="243" spans="1:2" x14ac:dyDescent="0.25">
      <c r="A243" s="3" t="s">
        <v>381</v>
      </c>
      <c r="B243" s="16" t="s">
        <v>102</v>
      </c>
    </row>
    <row r="244" spans="1:2" x14ac:dyDescent="0.25">
      <c r="A244" s="3" t="s">
        <v>382</v>
      </c>
      <c r="B244" s="16" t="s">
        <v>384</v>
      </c>
    </row>
    <row r="245" spans="1:2" x14ac:dyDescent="0.25">
      <c r="A245" s="3" t="s">
        <v>383</v>
      </c>
      <c r="B245" s="16" t="s">
        <v>102</v>
      </c>
    </row>
    <row r="246" spans="1:2" ht="33" x14ac:dyDescent="0.25">
      <c r="A246" s="3" t="s">
        <v>386</v>
      </c>
      <c r="B246" s="16" t="s">
        <v>385</v>
      </c>
    </row>
    <row r="247" spans="1:2" x14ac:dyDescent="0.25">
      <c r="A247" s="3" t="s">
        <v>387</v>
      </c>
      <c r="B247" s="16" t="s">
        <v>49</v>
      </c>
    </row>
    <row r="248" spans="1:2" x14ac:dyDescent="0.25">
      <c r="A248" s="3" t="s">
        <v>388</v>
      </c>
      <c r="B248" s="16" t="s">
        <v>40</v>
      </c>
    </row>
    <row r="249" spans="1:2" x14ac:dyDescent="0.25">
      <c r="A249" s="3" t="s">
        <v>389</v>
      </c>
      <c r="B249" s="16" t="s">
        <v>36</v>
      </c>
    </row>
    <row r="250" spans="1:2" x14ac:dyDescent="0.25">
      <c r="A250" s="3" t="s">
        <v>390</v>
      </c>
      <c r="B250" s="16" t="s">
        <v>391</v>
      </c>
    </row>
    <row r="251" spans="1:2" x14ac:dyDescent="0.25">
      <c r="A251" s="3" t="s">
        <v>392</v>
      </c>
      <c r="B251" s="16" t="s">
        <v>393</v>
      </c>
    </row>
    <row r="252" spans="1:2" x14ac:dyDescent="0.25">
      <c r="A252" s="3" t="s">
        <v>394</v>
      </c>
      <c r="B252" s="16" t="s">
        <v>37</v>
      </c>
    </row>
    <row r="253" spans="1:2" ht="33" x14ac:dyDescent="0.25">
      <c r="A253" s="3" t="s">
        <v>395</v>
      </c>
      <c r="B253" s="16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ht="33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K56"/>
  <sheetViews>
    <sheetView tabSelected="1" view="pageBreakPreview" zoomScale="85" zoomScaleNormal="80" zoomScaleSheetLayoutView="85" workbookViewId="0">
      <pane ySplit="5" topLeftCell="A6" activePane="bottomLeft" state="frozen"/>
      <selection pane="bottomLeft" sqref="A1:K1"/>
    </sheetView>
  </sheetViews>
  <sheetFormatPr defaultColWidth="9.140625" defaultRowHeight="16.5" x14ac:dyDescent="0.2"/>
  <cols>
    <col min="1" max="1" width="7.28515625" style="5" customWidth="1"/>
    <col min="2" max="2" width="71" style="7" customWidth="1"/>
    <col min="3" max="3" width="17.5703125" style="5" customWidth="1"/>
    <col min="4" max="4" width="17.5703125" style="23" customWidth="1"/>
    <col min="5" max="5" width="17" style="5" customWidth="1"/>
    <col min="6" max="6" width="19.140625" style="5" customWidth="1"/>
    <col min="7" max="7" width="18" style="5" customWidth="1"/>
    <col min="8" max="8" width="17.28515625" style="5" customWidth="1"/>
    <col min="9" max="9" width="14.5703125" style="5" customWidth="1"/>
    <col min="10" max="10" width="17.5703125" style="5" customWidth="1"/>
    <col min="11" max="11" width="15.85546875" style="5" customWidth="1"/>
    <col min="12" max="16384" width="9.140625" style="5"/>
  </cols>
  <sheetData>
    <row r="1" spans="1:11" ht="42.75" customHeight="1" x14ac:dyDescent="0.2">
      <c r="A1" s="44" t="s">
        <v>529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B2" s="46"/>
      <c r="C2" s="46"/>
      <c r="D2" s="46"/>
    </row>
    <row r="3" spans="1:11" x14ac:dyDescent="0.2">
      <c r="B3" s="46"/>
      <c r="C3" s="46"/>
      <c r="D3" s="46"/>
      <c r="G3" s="6"/>
      <c r="K3" s="6" t="s">
        <v>517</v>
      </c>
    </row>
    <row r="4" spans="1:11" ht="21.75" customHeight="1" x14ac:dyDescent="0.2">
      <c r="A4" s="42" t="s">
        <v>553</v>
      </c>
      <c r="B4" s="47" t="s">
        <v>440</v>
      </c>
      <c r="C4" s="43" t="s">
        <v>524</v>
      </c>
      <c r="D4" s="43" t="s">
        <v>525</v>
      </c>
      <c r="E4" s="43" t="s">
        <v>526</v>
      </c>
      <c r="F4" s="45" t="s">
        <v>519</v>
      </c>
      <c r="G4" s="45"/>
      <c r="H4" s="43" t="s">
        <v>530</v>
      </c>
      <c r="I4" s="43"/>
      <c r="J4" s="43"/>
      <c r="K4" s="43"/>
    </row>
    <row r="5" spans="1:11" s="12" customFormat="1" ht="33" customHeight="1" x14ac:dyDescent="0.2">
      <c r="A5" s="42"/>
      <c r="B5" s="48"/>
      <c r="C5" s="45"/>
      <c r="D5" s="45"/>
      <c r="E5" s="45"/>
      <c r="F5" s="36" t="s">
        <v>527</v>
      </c>
      <c r="G5" s="36" t="s">
        <v>528</v>
      </c>
      <c r="H5" s="43" t="s">
        <v>531</v>
      </c>
      <c r="I5" s="43"/>
      <c r="J5" s="43" t="s">
        <v>532</v>
      </c>
      <c r="K5" s="43"/>
    </row>
    <row r="6" spans="1:11" s="12" customFormat="1" ht="16.5" customHeight="1" x14ac:dyDescent="0.2">
      <c r="A6" s="42"/>
      <c r="B6" s="38">
        <v>1</v>
      </c>
      <c r="C6" s="37">
        <v>2</v>
      </c>
      <c r="D6" s="37">
        <v>3</v>
      </c>
      <c r="E6" s="37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0">
        <v>10</v>
      </c>
    </row>
    <row r="7" spans="1:11" ht="33" x14ac:dyDescent="0.2">
      <c r="A7" s="26">
        <v>1</v>
      </c>
      <c r="B7" s="13" t="s">
        <v>534</v>
      </c>
      <c r="C7" s="15">
        <v>4970486.1999999993</v>
      </c>
      <c r="D7" s="15">
        <v>5736953.8000000007</v>
      </c>
      <c r="E7" s="15">
        <v>5594002</v>
      </c>
      <c r="F7" s="15">
        <v>5451070.0999999996</v>
      </c>
      <c r="G7" s="15">
        <v>5505585.5000000009</v>
      </c>
      <c r="H7" s="22">
        <f>E7-C7</f>
        <v>623515.80000000075</v>
      </c>
      <c r="I7" s="31">
        <f>E7/C7</f>
        <v>1.1254436236036629</v>
      </c>
      <c r="J7" s="22">
        <f>E7-D7</f>
        <v>-142951.80000000075</v>
      </c>
      <c r="K7" s="32">
        <f t="shared" ref="K7:K23" si="0">E7/D7</f>
        <v>0.97508228147139675</v>
      </c>
    </row>
    <row r="8" spans="1:11" ht="33" x14ac:dyDescent="0.2">
      <c r="A8" s="26">
        <v>2</v>
      </c>
      <c r="B8" s="13" t="s">
        <v>535</v>
      </c>
      <c r="C8" s="15">
        <v>589209.59999999998</v>
      </c>
      <c r="D8" s="15">
        <v>587415</v>
      </c>
      <c r="E8" s="15">
        <v>590188.5</v>
      </c>
      <c r="F8" s="15">
        <v>579815.6</v>
      </c>
      <c r="G8" s="15">
        <v>579783.5</v>
      </c>
      <c r="H8" s="22">
        <f t="shared" ref="H8:H23" si="1">E8-C8</f>
        <v>978.90000000002328</v>
      </c>
      <c r="I8" s="31">
        <f>E8/C8</f>
        <v>1.0016613782260166</v>
      </c>
      <c r="J8" s="22">
        <f t="shared" ref="J8:J23" si="2">E8-D8</f>
        <v>2773.5</v>
      </c>
      <c r="K8" s="32">
        <f t="shared" si="0"/>
        <v>1.0047215341794131</v>
      </c>
    </row>
    <row r="9" spans="1:11" ht="33" x14ac:dyDescent="0.2">
      <c r="A9" s="26">
        <v>3</v>
      </c>
      <c r="B9" s="13" t="s">
        <v>536</v>
      </c>
      <c r="C9" s="15">
        <v>509575.6</v>
      </c>
      <c r="D9" s="15">
        <v>639559.6</v>
      </c>
      <c r="E9" s="15">
        <v>459468</v>
      </c>
      <c r="F9" s="15">
        <v>430156.1</v>
      </c>
      <c r="G9" s="15">
        <v>433089.5</v>
      </c>
      <c r="H9" s="22">
        <f t="shared" si="1"/>
        <v>-50107.599999999977</v>
      </c>
      <c r="I9" s="31">
        <f>E9/C9</f>
        <v>0.90166797625318018</v>
      </c>
      <c r="J9" s="22">
        <f t="shared" si="2"/>
        <v>-180091.59999999998</v>
      </c>
      <c r="K9" s="32">
        <f t="shared" si="0"/>
        <v>0.71841310801995628</v>
      </c>
    </row>
    <row r="10" spans="1:11" ht="33" x14ac:dyDescent="0.2">
      <c r="A10" s="26">
        <v>4</v>
      </c>
      <c r="B10" s="13" t="s">
        <v>537</v>
      </c>
      <c r="C10" s="15">
        <v>19077.300000000003</v>
      </c>
      <c r="D10" s="15">
        <v>26520.9</v>
      </c>
      <c r="E10" s="15">
        <v>21524.2</v>
      </c>
      <c r="F10" s="15">
        <v>21493.1</v>
      </c>
      <c r="G10" s="15">
        <v>21462</v>
      </c>
      <c r="H10" s="22">
        <f t="shared" si="1"/>
        <v>2446.8999999999978</v>
      </c>
      <c r="I10" s="31">
        <f>E10/C10</f>
        <v>1.128262385138358</v>
      </c>
      <c r="J10" s="22">
        <f t="shared" si="2"/>
        <v>-4996.7000000000007</v>
      </c>
      <c r="K10" s="32">
        <f t="shared" si="0"/>
        <v>0.81159387501932434</v>
      </c>
    </row>
    <row r="11" spans="1:11" ht="33" x14ac:dyDescent="0.2">
      <c r="A11" s="26">
        <v>5</v>
      </c>
      <c r="B11" s="13" t="s">
        <v>520</v>
      </c>
      <c r="C11" s="15">
        <v>149103.5</v>
      </c>
      <c r="D11" s="15">
        <v>908914</v>
      </c>
      <c r="E11" s="15">
        <v>9027.2000000000007</v>
      </c>
      <c r="F11" s="15">
        <v>9027.2000000000007</v>
      </c>
      <c r="G11" s="15">
        <v>9020.4000000000015</v>
      </c>
      <c r="H11" s="22">
        <f t="shared" si="1"/>
        <v>-140076.29999999999</v>
      </c>
      <c r="I11" s="31">
        <f>E11/C11</f>
        <v>6.0543179737564852E-2</v>
      </c>
      <c r="J11" s="22">
        <f t="shared" si="2"/>
        <v>-899886.8</v>
      </c>
      <c r="K11" s="32">
        <f t="shared" si="0"/>
        <v>9.931852738542921E-3</v>
      </c>
    </row>
    <row r="12" spans="1:11" ht="33" x14ac:dyDescent="0.2">
      <c r="A12" s="26">
        <v>6</v>
      </c>
      <c r="B12" s="13" t="s">
        <v>538</v>
      </c>
      <c r="C12" s="24">
        <v>0</v>
      </c>
      <c r="D12" s="15">
        <v>122</v>
      </c>
      <c r="E12" s="15">
        <v>122</v>
      </c>
      <c r="F12" s="15">
        <v>122</v>
      </c>
      <c r="G12" s="15">
        <v>122</v>
      </c>
      <c r="H12" s="22">
        <f t="shared" si="1"/>
        <v>122</v>
      </c>
      <c r="I12" s="34" t="s">
        <v>533</v>
      </c>
      <c r="J12" s="22">
        <f t="shared" si="2"/>
        <v>0</v>
      </c>
      <c r="K12" s="32">
        <f t="shared" si="0"/>
        <v>1</v>
      </c>
    </row>
    <row r="13" spans="1:11" ht="66" x14ac:dyDescent="0.2">
      <c r="A13" s="26">
        <v>7</v>
      </c>
      <c r="B13" s="13" t="s">
        <v>539</v>
      </c>
      <c r="C13" s="15">
        <v>59877.3</v>
      </c>
      <c r="D13" s="15">
        <v>25440.399999999998</v>
      </c>
      <c r="E13" s="15">
        <v>18668.2</v>
      </c>
      <c r="F13" s="15">
        <v>17998.099999999999</v>
      </c>
      <c r="G13" s="15">
        <v>17998.099999999999</v>
      </c>
      <c r="H13" s="22">
        <f t="shared" si="1"/>
        <v>-41209.100000000006</v>
      </c>
      <c r="I13" s="31">
        <f t="shared" ref="I13:I23" si="3">E13/C13</f>
        <v>0.31177424499768691</v>
      </c>
      <c r="J13" s="22">
        <f t="shared" si="2"/>
        <v>-6772.1999999999971</v>
      </c>
      <c r="K13" s="32">
        <f t="shared" si="0"/>
        <v>0.73380135532460189</v>
      </c>
    </row>
    <row r="14" spans="1:11" ht="32.25" customHeight="1" x14ac:dyDescent="0.2">
      <c r="A14" s="26">
        <v>8</v>
      </c>
      <c r="B14" s="13" t="s">
        <v>521</v>
      </c>
      <c r="C14" s="15">
        <v>179578.1</v>
      </c>
      <c r="D14" s="15">
        <v>189791</v>
      </c>
      <c r="E14" s="15">
        <v>238015.5</v>
      </c>
      <c r="F14" s="15">
        <v>271877.40000000002</v>
      </c>
      <c r="G14" s="15">
        <v>305743.40000000002</v>
      </c>
      <c r="H14" s="22">
        <f t="shared" si="1"/>
        <v>58437.399999999994</v>
      </c>
      <c r="I14" s="31">
        <f t="shared" si="3"/>
        <v>1.3254149587282635</v>
      </c>
      <c r="J14" s="22">
        <f t="shared" si="2"/>
        <v>48224.5</v>
      </c>
      <c r="K14" s="32">
        <f t="shared" si="0"/>
        <v>1.2540926598205395</v>
      </c>
    </row>
    <row r="15" spans="1:11" ht="33" x14ac:dyDescent="0.2">
      <c r="A15" s="26">
        <v>9</v>
      </c>
      <c r="B15" s="13" t="s">
        <v>540</v>
      </c>
      <c r="C15" s="15">
        <v>9385.9000000000015</v>
      </c>
      <c r="D15" s="15">
        <v>13588.400000000001</v>
      </c>
      <c r="E15" s="15">
        <v>13780.799999999997</v>
      </c>
      <c r="F15" s="15">
        <v>13780.499999999998</v>
      </c>
      <c r="G15" s="15">
        <v>13780.499999999998</v>
      </c>
      <c r="H15" s="22">
        <f t="shared" si="1"/>
        <v>4394.899999999996</v>
      </c>
      <c r="I15" s="31">
        <f t="shared" si="3"/>
        <v>1.4682449205723473</v>
      </c>
      <c r="J15" s="22">
        <f t="shared" si="2"/>
        <v>192.399999999996</v>
      </c>
      <c r="K15" s="32">
        <f t="shared" si="0"/>
        <v>1.0141591357334194</v>
      </c>
    </row>
    <row r="16" spans="1:11" x14ac:dyDescent="0.2">
      <c r="A16" s="26">
        <v>10</v>
      </c>
      <c r="B16" s="13" t="s">
        <v>541</v>
      </c>
      <c r="C16" s="15">
        <v>263.3</v>
      </c>
      <c r="D16" s="15">
        <v>275.2</v>
      </c>
      <c r="E16" s="15">
        <v>66.900000000000006</v>
      </c>
      <c r="F16" s="15">
        <v>66.900000000000006</v>
      </c>
      <c r="G16" s="15">
        <v>66.900000000000006</v>
      </c>
      <c r="H16" s="22">
        <f t="shared" si="1"/>
        <v>-196.4</v>
      </c>
      <c r="I16" s="31">
        <f t="shared" si="3"/>
        <v>0.25408279529054312</v>
      </c>
      <c r="J16" s="22">
        <f t="shared" si="2"/>
        <v>-208.29999999999998</v>
      </c>
      <c r="K16" s="32">
        <f t="shared" si="0"/>
        <v>0.24309593023255818</v>
      </c>
    </row>
    <row r="17" spans="1:11" ht="49.5" x14ac:dyDescent="0.2">
      <c r="A17" s="26">
        <v>11</v>
      </c>
      <c r="B17" s="13" t="s">
        <v>542</v>
      </c>
      <c r="C17" s="15">
        <v>11080.4</v>
      </c>
      <c r="D17" s="15">
        <v>55817</v>
      </c>
      <c r="E17" s="15">
        <v>42399.599999999991</v>
      </c>
      <c r="F17" s="15">
        <v>2529.1999999999998</v>
      </c>
      <c r="G17" s="15">
        <v>2529.1999999999998</v>
      </c>
      <c r="H17" s="22">
        <f t="shared" si="1"/>
        <v>31319.19999999999</v>
      </c>
      <c r="I17" s="31">
        <f t="shared" si="3"/>
        <v>3.8265405581025949</v>
      </c>
      <c r="J17" s="22">
        <f t="shared" si="2"/>
        <v>-13417.400000000009</v>
      </c>
      <c r="K17" s="32">
        <f t="shared" si="0"/>
        <v>0.75961803751545209</v>
      </c>
    </row>
    <row r="18" spans="1:11" ht="49.5" x14ac:dyDescent="0.2">
      <c r="A18" s="26">
        <v>12</v>
      </c>
      <c r="B18" s="35" t="s">
        <v>522</v>
      </c>
      <c r="C18" s="15">
        <v>228922.4</v>
      </c>
      <c r="D18" s="15">
        <v>295393.90000000002</v>
      </c>
      <c r="E18" s="15">
        <v>238003.1</v>
      </c>
      <c r="F18" s="15">
        <v>238003.1</v>
      </c>
      <c r="G18" s="15">
        <v>256075.1</v>
      </c>
      <c r="H18" s="22">
        <f t="shared" si="1"/>
        <v>9080.7000000000116</v>
      </c>
      <c r="I18" s="31">
        <f t="shared" si="3"/>
        <v>1.0396671535856692</v>
      </c>
      <c r="J18" s="22">
        <f t="shared" si="2"/>
        <v>-57390.800000000017</v>
      </c>
      <c r="K18" s="32">
        <f t="shared" si="0"/>
        <v>0.80571433601032383</v>
      </c>
    </row>
    <row r="19" spans="1:11" ht="33" x14ac:dyDescent="0.2">
      <c r="A19" s="26">
        <v>13</v>
      </c>
      <c r="B19" s="13" t="s">
        <v>543</v>
      </c>
      <c r="C19" s="15">
        <v>50131.3</v>
      </c>
      <c r="D19" s="15">
        <v>78823.900000000009</v>
      </c>
      <c r="E19" s="15">
        <v>67882.2</v>
      </c>
      <c r="F19" s="15">
        <v>60723.8</v>
      </c>
      <c r="G19" s="15">
        <v>60397</v>
      </c>
      <c r="H19" s="22">
        <f t="shared" si="1"/>
        <v>17750.899999999994</v>
      </c>
      <c r="I19" s="31">
        <f t="shared" si="3"/>
        <v>1.3540881644800753</v>
      </c>
      <c r="J19" s="22">
        <f t="shared" si="2"/>
        <v>-10941.700000000012</v>
      </c>
      <c r="K19" s="32">
        <f t="shared" si="0"/>
        <v>0.86118804068309218</v>
      </c>
    </row>
    <row r="20" spans="1:11" ht="33" x14ac:dyDescent="0.2">
      <c r="A20" s="26">
        <v>14</v>
      </c>
      <c r="B20" s="13" t="s">
        <v>544</v>
      </c>
      <c r="C20" s="15">
        <v>96158.3</v>
      </c>
      <c r="D20" s="15">
        <v>65050.899999999994</v>
      </c>
      <c r="E20" s="15">
        <v>16146.4</v>
      </c>
      <c r="F20" s="15">
        <v>22561.699999999997</v>
      </c>
      <c r="G20" s="15">
        <v>22979.9</v>
      </c>
      <c r="H20" s="22">
        <f t="shared" si="1"/>
        <v>-80011.900000000009</v>
      </c>
      <c r="I20" s="31">
        <f t="shared" si="3"/>
        <v>0.16791478218728909</v>
      </c>
      <c r="J20" s="22">
        <f t="shared" si="2"/>
        <v>-48904.499999999993</v>
      </c>
      <c r="K20" s="32">
        <f t="shared" si="0"/>
        <v>0.2482117849253431</v>
      </c>
    </row>
    <row r="21" spans="1:11" ht="49.5" x14ac:dyDescent="0.2">
      <c r="A21" s="26">
        <v>15</v>
      </c>
      <c r="B21" s="13" t="s">
        <v>545</v>
      </c>
      <c r="C21" s="15">
        <v>2922.2000000000003</v>
      </c>
      <c r="D21" s="15">
        <v>2810</v>
      </c>
      <c r="E21" s="15">
        <v>298.89999999999998</v>
      </c>
      <c r="F21" s="15">
        <v>298.89999999999998</v>
      </c>
      <c r="G21" s="15">
        <v>298.89999999999998</v>
      </c>
      <c r="H21" s="22">
        <f t="shared" si="1"/>
        <v>-2623.3</v>
      </c>
      <c r="I21" s="31">
        <f t="shared" si="3"/>
        <v>0.10228594894257749</v>
      </c>
      <c r="J21" s="22">
        <f t="shared" si="2"/>
        <v>-2511.1</v>
      </c>
      <c r="K21" s="32">
        <f t="shared" si="0"/>
        <v>0.10637010676156583</v>
      </c>
    </row>
    <row r="22" spans="1:11" ht="33" x14ac:dyDescent="0.2">
      <c r="A22" s="26">
        <v>16</v>
      </c>
      <c r="B22" s="13" t="s">
        <v>546</v>
      </c>
      <c r="C22" s="15">
        <v>137137.1</v>
      </c>
      <c r="D22" s="15">
        <v>130626.4</v>
      </c>
      <c r="E22" s="15">
        <v>81979</v>
      </c>
      <c r="F22" s="15">
        <v>52878.400000000001</v>
      </c>
      <c r="G22" s="15">
        <v>52878.400000000001</v>
      </c>
      <c r="H22" s="22">
        <f t="shared" si="1"/>
        <v>-55158.100000000006</v>
      </c>
      <c r="I22" s="31">
        <f t="shared" si="3"/>
        <v>0.59778863633546275</v>
      </c>
      <c r="J22" s="22">
        <f t="shared" si="2"/>
        <v>-48647.399999999994</v>
      </c>
      <c r="K22" s="32">
        <f t="shared" si="0"/>
        <v>0.62758370436603939</v>
      </c>
    </row>
    <row r="23" spans="1:11" ht="33" x14ac:dyDescent="0.2">
      <c r="A23" s="26">
        <v>17</v>
      </c>
      <c r="B23" s="13" t="s">
        <v>547</v>
      </c>
      <c r="C23" s="15">
        <v>28837.100000000002</v>
      </c>
      <c r="D23" s="15">
        <v>30325.5</v>
      </c>
      <c r="E23" s="15">
        <v>38208.699999999997</v>
      </c>
      <c r="F23" s="15">
        <v>31763.599999999999</v>
      </c>
      <c r="G23" s="15">
        <v>30013.599999999999</v>
      </c>
      <c r="H23" s="22">
        <f t="shared" si="1"/>
        <v>9371.5999999999949</v>
      </c>
      <c r="I23" s="31">
        <f t="shared" si="3"/>
        <v>1.3249841350205116</v>
      </c>
      <c r="J23" s="22">
        <f t="shared" si="2"/>
        <v>7883.1999999999971</v>
      </c>
      <c r="K23" s="32">
        <f t="shared" si="0"/>
        <v>1.259952844965458</v>
      </c>
    </row>
    <row r="24" spans="1:11" ht="33" x14ac:dyDescent="0.2">
      <c r="A24" s="26">
        <v>18</v>
      </c>
      <c r="B24" s="13" t="s">
        <v>548</v>
      </c>
      <c r="C24" s="15">
        <v>1155915.7</v>
      </c>
      <c r="D24" s="15">
        <v>1147306.5999999999</v>
      </c>
      <c r="E24" s="15">
        <v>1205718</v>
      </c>
      <c r="F24" s="15">
        <v>1209823.7000000002</v>
      </c>
      <c r="G24" s="15">
        <v>1221844</v>
      </c>
      <c r="H24" s="22">
        <f t="shared" ref="H24:H29" si="4">E24-C24</f>
        <v>49802.300000000047</v>
      </c>
      <c r="I24" s="31">
        <f t="shared" ref="I24:I29" si="5">E24/C24</f>
        <v>1.0430847162989481</v>
      </c>
      <c r="J24" s="22">
        <f t="shared" ref="J24:J29" si="6">E24-D24</f>
        <v>58411.40000000014</v>
      </c>
      <c r="K24" s="32">
        <f t="shared" ref="K24:K29" si="7">E24/D24</f>
        <v>1.0509117615117007</v>
      </c>
    </row>
    <row r="25" spans="1:11" ht="33" x14ac:dyDescent="0.2">
      <c r="A25" s="26">
        <v>19</v>
      </c>
      <c r="B25" s="13" t="s">
        <v>549</v>
      </c>
      <c r="C25" s="15">
        <v>59946.7</v>
      </c>
      <c r="D25" s="15">
        <v>140004.00000000003</v>
      </c>
      <c r="E25" s="15">
        <v>67515.5</v>
      </c>
      <c r="F25" s="15">
        <v>51861</v>
      </c>
      <c r="G25" s="15">
        <v>51850.5</v>
      </c>
      <c r="H25" s="22">
        <f t="shared" si="4"/>
        <v>7568.8000000000029</v>
      </c>
      <c r="I25" s="31">
        <f t="shared" si="5"/>
        <v>1.126258826590955</v>
      </c>
      <c r="J25" s="22">
        <f t="shared" si="6"/>
        <v>-72488.500000000029</v>
      </c>
      <c r="K25" s="32">
        <f t="shared" si="7"/>
        <v>0.48223979314876708</v>
      </c>
    </row>
    <row r="26" spans="1:11" ht="66" x14ac:dyDescent="0.2">
      <c r="A26" s="26">
        <v>20</v>
      </c>
      <c r="B26" s="13" t="s">
        <v>550</v>
      </c>
      <c r="C26" s="15">
        <v>649239.30000000005</v>
      </c>
      <c r="D26" s="15">
        <v>2538806.2999999998</v>
      </c>
      <c r="E26" s="15">
        <v>888131.9</v>
      </c>
      <c r="F26" s="15">
        <v>1401569.6</v>
      </c>
      <c r="G26" s="15">
        <v>1739063.6000000003</v>
      </c>
      <c r="H26" s="22">
        <f t="shared" si="4"/>
        <v>238892.59999999998</v>
      </c>
      <c r="I26" s="31">
        <f t="shared" si="5"/>
        <v>1.3679577006505921</v>
      </c>
      <c r="J26" s="22">
        <f t="shared" si="6"/>
        <v>-1650674.4</v>
      </c>
      <c r="K26" s="32">
        <f t="shared" si="7"/>
        <v>0.34982263121058116</v>
      </c>
    </row>
    <row r="27" spans="1:11" ht="49.5" x14ac:dyDescent="0.2">
      <c r="A27" s="26">
        <v>21</v>
      </c>
      <c r="B27" s="13" t="s">
        <v>523</v>
      </c>
      <c r="C27" s="15">
        <v>68759.499999999985</v>
      </c>
      <c r="D27" s="15">
        <v>67471</v>
      </c>
      <c r="E27" s="15">
        <v>99634.4</v>
      </c>
      <c r="F27" s="15">
        <v>99230.199999999983</v>
      </c>
      <c r="G27" s="15">
        <v>99226.9</v>
      </c>
      <c r="H27" s="22">
        <f t="shared" si="4"/>
        <v>30874.900000000009</v>
      </c>
      <c r="I27" s="31">
        <f t="shared" si="5"/>
        <v>1.4490274071219251</v>
      </c>
      <c r="J27" s="22">
        <f>E27-D27</f>
        <v>32163.399999999994</v>
      </c>
      <c r="K27" s="32">
        <f t="shared" si="7"/>
        <v>1.4766996190956114</v>
      </c>
    </row>
    <row r="28" spans="1:11" ht="33" x14ac:dyDescent="0.2">
      <c r="A28" s="26">
        <v>22</v>
      </c>
      <c r="B28" s="13" t="s">
        <v>551</v>
      </c>
      <c r="C28" s="15">
        <v>288582.2</v>
      </c>
      <c r="D28" s="15">
        <v>396222.50000000006</v>
      </c>
      <c r="E28" s="15">
        <v>394847.7</v>
      </c>
      <c r="F28" s="15">
        <v>329418.19999999995</v>
      </c>
      <c r="G28" s="15">
        <v>326746.3</v>
      </c>
      <c r="H28" s="22">
        <f t="shared" si="4"/>
        <v>106265.5</v>
      </c>
      <c r="I28" s="31">
        <f t="shared" si="5"/>
        <v>1.3682330372420752</v>
      </c>
      <c r="J28" s="22">
        <f t="shared" si="6"/>
        <v>-1374.8000000000466</v>
      </c>
      <c r="K28" s="32">
        <f t="shared" si="7"/>
        <v>0.99653023238205796</v>
      </c>
    </row>
    <row r="29" spans="1:11" ht="66" x14ac:dyDescent="0.2">
      <c r="A29" s="26">
        <v>23</v>
      </c>
      <c r="B29" s="13" t="s">
        <v>552</v>
      </c>
      <c r="C29" s="15">
        <v>60390.399999999994</v>
      </c>
      <c r="D29" s="15">
        <v>68864.399999999994</v>
      </c>
      <c r="E29" s="15">
        <v>67281</v>
      </c>
      <c r="F29" s="15">
        <v>65928.600000000006</v>
      </c>
      <c r="G29" s="15">
        <v>65928.600000000006</v>
      </c>
      <c r="H29" s="22">
        <f t="shared" si="4"/>
        <v>6890.6000000000058</v>
      </c>
      <c r="I29" s="31">
        <f t="shared" si="5"/>
        <v>1.1141009167019924</v>
      </c>
      <c r="J29" s="22">
        <f t="shared" si="6"/>
        <v>-1583.3999999999942</v>
      </c>
      <c r="K29" s="32">
        <f t="shared" si="7"/>
        <v>0.9770069876452856</v>
      </c>
    </row>
    <row r="30" spans="1:11" ht="24.75" customHeight="1" x14ac:dyDescent="0.2">
      <c r="A30" s="25">
        <v>24</v>
      </c>
      <c r="B30" s="28" t="s">
        <v>518</v>
      </c>
      <c r="C30" s="27">
        <f>SUM(C7:C29)</f>
        <v>9324579.3999999985</v>
      </c>
      <c r="D30" s="27">
        <f>SUM(D7:D29)</f>
        <v>13146102.700000001</v>
      </c>
      <c r="E30" s="27">
        <f>SUM(E7:E29)</f>
        <v>10152909.700000001</v>
      </c>
      <c r="F30" s="27">
        <f>SUM(F7:F29)</f>
        <v>10361996.999999996</v>
      </c>
      <c r="G30" s="27">
        <f>SUM(G7:G29)</f>
        <v>10816483.800000003</v>
      </c>
      <c r="H30" s="29">
        <f>E30-C30</f>
        <v>828330.30000000261</v>
      </c>
      <c r="I30" s="40">
        <f>E30/C30</f>
        <v>1.0888329933680443</v>
      </c>
      <c r="J30" s="29">
        <f>E30-D30</f>
        <v>-2993193</v>
      </c>
      <c r="K30" s="41">
        <f>E30/D30</f>
        <v>0.77231328034581692</v>
      </c>
    </row>
    <row r="31" spans="1:11" x14ac:dyDescent="0.2">
      <c r="F31" s="21"/>
      <c r="G31" s="21"/>
    </row>
    <row r="34" spans="3:6" x14ac:dyDescent="0.2">
      <c r="C34" s="39"/>
      <c r="D34" s="39"/>
      <c r="E34" s="33"/>
      <c r="F34" s="33"/>
    </row>
    <row r="35" spans="3:6" x14ac:dyDescent="0.2">
      <c r="C35" s="39"/>
      <c r="D35" s="39"/>
      <c r="E35" s="33"/>
      <c r="F35" s="33"/>
    </row>
    <row r="36" spans="3:6" x14ac:dyDescent="0.2">
      <c r="C36" s="39"/>
      <c r="D36" s="39"/>
      <c r="E36" s="33"/>
      <c r="F36" s="33"/>
    </row>
    <row r="37" spans="3:6" x14ac:dyDescent="0.2">
      <c r="C37" s="39"/>
      <c r="D37" s="39"/>
      <c r="E37" s="33"/>
      <c r="F37" s="33"/>
    </row>
    <row r="38" spans="3:6" x14ac:dyDescent="0.2">
      <c r="C38" s="39"/>
      <c r="D38" s="39"/>
      <c r="E38" s="33"/>
      <c r="F38" s="33"/>
    </row>
    <row r="39" spans="3:6" x14ac:dyDescent="0.2">
      <c r="C39" s="39"/>
      <c r="D39" s="39"/>
      <c r="E39" s="33"/>
      <c r="F39" s="33"/>
    </row>
    <row r="40" spans="3:6" x14ac:dyDescent="0.2">
      <c r="C40" s="39"/>
      <c r="D40" s="39"/>
      <c r="E40" s="33"/>
      <c r="F40" s="33"/>
    </row>
    <row r="41" spans="3:6" x14ac:dyDescent="0.2">
      <c r="C41" s="39"/>
      <c r="D41" s="39"/>
      <c r="E41" s="33"/>
      <c r="F41" s="33"/>
    </row>
    <row r="42" spans="3:6" x14ac:dyDescent="0.2">
      <c r="C42" s="39"/>
      <c r="D42" s="39"/>
      <c r="E42" s="33"/>
      <c r="F42" s="33"/>
    </row>
    <row r="43" spans="3:6" x14ac:dyDescent="0.2">
      <c r="C43" s="39"/>
      <c r="D43" s="39"/>
      <c r="E43" s="33"/>
      <c r="F43" s="33"/>
    </row>
    <row r="44" spans="3:6" x14ac:dyDescent="0.2">
      <c r="C44" s="39"/>
      <c r="D44" s="39"/>
      <c r="E44" s="33"/>
      <c r="F44" s="33"/>
    </row>
    <row r="45" spans="3:6" x14ac:dyDescent="0.2">
      <c r="C45" s="39"/>
      <c r="D45" s="39"/>
      <c r="E45" s="33"/>
      <c r="F45" s="33"/>
    </row>
    <row r="46" spans="3:6" x14ac:dyDescent="0.2">
      <c r="C46" s="39"/>
      <c r="D46" s="39"/>
      <c r="E46" s="33"/>
      <c r="F46" s="33"/>
    </row>
    <row r="47" spans="3:6" x14ac:dyDescent="0.2">
      <c r="C47" s="39"/>
      <c r="D47" s="39"/>
      <c r="E47" s="33"/>
      <c r="F47" s="33"/>
    </row>
    <row r="48" spans="3:6" x14ac:dyDescent="0.2">
      <c r="C48" s="39"/>
      <c r="D48" s="39"/>
      <c r="E48" s="33"/>
      <c r="F48" s="33"/>
    </row>
    <row r="49" spans="3:6" x14ac:dyDescent="0.2">
      <c r="C49" s="39"/>
      <c r="D49" s="39"/>
      <c r="E49" s="33"/>
      <c r="F49" s="33"/>
    </row>
    <row r="50" spans="3:6" x14ac:dyDescent="0.2">
      <c r="C50" s="39"/>
      <c r="D50" s="39"/>
      <c r="E50" s="33"/>
      <c r="F50" s="33"/>
    </row>
    <row r="51" spans="3:6" x14ac:dyDescent="0.2">
      <c r="C51" s="39"/>
      <c r="D51" s="39"/>
      <c r="E51" s="33"/>
      <c r="F51" s="33"/>
    </row>
    <row r="52" spans="3:6" x14ac:dyDescent="0.2">
      <c r="C52" s="39"/>
      <c r="D52" s="39"/>
      <c r="E52" s="33"/>
      <c r="F52" s="33"/>
    </row>
    <row r="53" spans="3:6" x14ac:dyDescent="0.2">
      <c r="C53" s="39"/>
      <c r="D53" s="39"/>
      <c r="E53" s="33"/>
      <c r="F53" s="33"/>
    </row>
    <row r="54" spans="3:6" x14ac:dyDescent="0.2">
      <c r="C54" s="39"/>
      <c r="D54" s="39"/>
      <c r="E54" s="33"/>
      <c r="F54" s="33"/>
    </row>
    <row r="55" spans="3:6" x14ac:dyDescent="0.2">
      <c r="C55" s="39"/>
      <c r="D55" s="39"/>
      <c r="E55" s="33"/>
      <c r="F55" s="33"/>
    </row>
    <row r="56" spans="3:6" x14ac:dyDescent="0.2">
      <c r="C56" s="39"/>
      <c r="D56" s="39"/>
      <c r="E56" s="33"/>
      <c r="F56" s="33"/>
    </row>
  </sheetData>
  <mergeCells count="12">
    <mergeCell ref="A4:A6"/>
    <mergeCell ref="H5:I5"/>
    <mergeCell ref="J5:K5"/>
    <mergeCell ref="H4:K4"/>
    <mergeCell ref="A1:K1"/>
    <mergeCell ref="E4:E5"/>
    <mergeCell ref="F4:G4"/>
    <mergeCell ref="B2:D2"/>
    <mergeCell ref="B3:D3"/>
    <mergeCell ref="B4:B5"/>
    <mergeCell ref="C4:C5"/>
    <mergeCell ref="D4:D5"/>
  </mergeCells>
  <phoneticPr fontId="6" type="noConversion"/>
  <pageMargins left="0.39370078740157483" right="0.39370078740157483" top="1.3779527559055118" bottom="0.39370078740157483" header="0.31496062992125984" footer="0.19685039370078741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2020-11-30T13:56:14Z</cp:lastPrinted>
  <dcterms:created xsi:type="dcterms:W3CDTF">2005-10-27T10:10:18Z</dcterms:created>
  <dcterms:modified xsi:type="dcterms:W3CDTF">2021-11-25T10:49:32Z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-1850347051</vt:i4>
  </property>
  <property fmtid="{D5CDD505-2E9C-101B-9397-08002B2CF9AE}" pid="3" name="_NewReviewCycle">
    <vt:lpwstr/>
  </property>
  <property fmtid="{D5CDD505-2E9C-101B-9397-08002B2CF9AE}" pid="4" name="_EmailSubject">
    <vt:lpwstr>Для Тугариновой Ю.И.</vt:lpwstr>
  </property>
  <property fmtid="{D5CDD505-2E9C-101B-9397-08002B2CF9AE}" pid="5" name="_AuthorEmail">
    <vt:lpwstr>belovatn@cherepovetscity.ru</vt:lpwstr>
  </property>
  <property fmtid="{D5CDD505-2E9C-101B-9397-08002B2CF9AE}" pid="6" name="_AuthorEmailDisplayName">
    <vt:lpwstr>Белова Татьяна Николаевна</vt:lpwstr>
  </property>
  <property fmtid="{D5CDD505-2E9C-101B-9397-08002B2CF9AE}" pid="7" name="_PreviousAdHocReviewCycleID">
    <vt:i4>-1411111137</vt:i4>
  </property>
  <property fmtid="{D5CDD505-2E9C-101B-9397-08002B2CF9AE}" pid="8" name="_ReviewingToolsShownOnce">
    <vt:lpwstr/>
  </property>
</Properties>
</file>